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5. jednání - listopad 2\"/>
    </mc:Choice>
  </mc:AlternateContent>
  <xr:revisionPtr revIDLastSave="0" documentId="13_ncr:1_{E11FDCBC-CE83-45B8-89EB-BB35186B3B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HB" sheetId="4" r:id="rId2"/>
    <sheet name="JarK" sheetId="5" r:id="rId3"/>
    <sheet name="JK" sheetId="6" r:id="rId4"/>
    <sheet name="LD" sheetId="7" r:id="rId5"/>
    <sheet name="MŠ" sheetId="8" r:id="rId6"/>
    <sheet name="TCD" sheetId="3" r:id="rId7"/>
  </sheets>
  <definedNames>
    <definedName name="_xlnm.Print_Area" localSheetId="0">distribuce!$A$1:$Y$25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D19" i="8"/>
  <c r="Q18" i="8"/>
  <c r="Q17" i="8"/>
  <c r="Q16" i="8"/>
  <c r="E19" i="7"/>
  <c r="D19" i="7"/>
  <c r="Q18" i="7"/>
  <c r="Q17" i="7"/>
  <c r="Q16" i="7"/>
  <c r="E19" i="6"/>
  <c r="D19" i="6"/>
  <c r="Q18" i="6"/>
  <c r="Q17" i="6"/>
  <c r="Q16" i="6"/>
  <c r="E19" i="5"/>
  <c r="D19" i="5"/>
  <c r="E19" i="4"/>
  <c r="D19" i="4"/>
  <c r="Q18" i="4"/>
  <c r="Q17" i="4"/>
  <c r="Q16" i="4"/>
  <c r="Q17" i="3"/>
  <c r="Q18" i="3"/>
  <c r="Q16" i="3"/>
  <c r="E19" i="3"/>
  <c r="D19" i="3"/>
  <c r="R19" i="2" l="1"/>
  <c r="E19" i="2" l="1"/>
  <c r="D19" i="2"/>
  <c r="R20" i="2" l="1"/>
</calcChain>
</file>

<file path=xl/sharedStrings.xml><?xml version="1.0" encoding="utf-8"?>
<sst xmlns="http://schemas.openxmlformats.org/spreadsheetml/2006/main" count="472" uniqueCount="69">
  <si>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</si>
  <si>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</si>
  <si>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</si>
  <si>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</si>
  <si>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</si>
  <si>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</si>
  <si>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</si>
  <si>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</si>
  <si>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</si>
  <si>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</si>
  <si>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</si>
  <si>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</si>
  <si>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</si>
  <si>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</si>
  <si>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</si>
  <si>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</si>
  <si>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</si>
  <si>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</si>
  <si>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</si>
  <si>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</si>
  <si>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</si>
  <si>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</si>
  <si>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</si>
  <si>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</si>
  <si>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</si>
  <si>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</si>
  <si>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</si>
  <si>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</si>
  <si>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</si>
  <si>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</si>
  <si>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</si>
  <si>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</si>
  <si>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</si>
  <si>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</si>
  <si>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</si>
  <si>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</si>
  <si>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</si>
  <si>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</si>
  <si>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</si>
  <si>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</si>
  <si>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</si>
  <si>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</si>
  <si>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</si>
  <si>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</si>
  <si>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</si>
  <si>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2020-3-1-2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</si>
  <si>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1.10.2019-31.3.2020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</si>
  <si>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2021</t>
    </r>
  </si>
  <si>
    <t>3306/2019</t>
  </si>
  <si>
    <t>Distribuce filmu Viva video, video viva</t>
  </si>
  <si>
    <t>Universal Production Partners, a.s.</t>
  </si>
  <si>
    <t>neinvestiční dotace</t>
  </si>
  <si>
    <t>ne</t>
  </si>
  <si>
    <t>Škach, Vladislav</t>
  </si>
  <si>
    <t>ano</t>
  </si>
  <si>
    <t>Schmarc, Vít</t>
  </si>
  <si>
    <t>x</t>
  </si>
  <si>
    <t>3310/2019</t>
  </si>
  <si>
    <t>Distribuce filmu Srdcová královna</t>
  </si>
  <si>
    <t>Film Europe s.r.o.</t>
  </si>
  <si>
    <t>Cielová, Hana</t>
  </si>
  <si>
    <t>Pechánková Milica</t>
  </si>
  <si>
    <t xml:space="preserve">3309/2019 </t>
  </si>
  <si>
    <t>Asociace českých filmových klubů, z.s.</t>
  </si>
  <si>
    <t>Distribuce filmu 25km/h</t>
  </si>
  <si>
    <t>Vadocký, Daniel</t>
  </si>
  <si>
    <t>Kot Peter</t>
  </si>
  <si>
    <t>50%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</si>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</sst>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7" fillId="0" borderId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9" xfId="1" applyFont="1" applyFill="1" applyBorder="1" applyAlignment="1" applyProtection="1">
      <alignment horizontal="left" vertical="top"/>
      <protection locked="0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3" fillId="2" borderId="1" xfId="1" applyFont="1" applyFill="1" applyBorder="1" applyAlignment="1" applyProtection="1">
      <alignment horizontal="left" vertical="top"/>
      <protection locked="0"/>
    </xf>
    <xf numFmtId="9" fontId="3" fillId="2" borderId="0" xfId="2" applyFont="1" applyFill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1" applyFont="1" applyFill="1" applyBorder="1" applyAlignment="1" applyProtection="1">
      <alignment horizontal="center" vertical="top"/>
      <protection locked="0"/>
    </xf>
    <xf numFmtId="49" fontId="3" fillId="2" borderId="1" xfId="0" applyNumberFormat="1" applyFont="1" applyFill="1" applyBorder="1" applyAlignment="1">
      <alignment horizontal="center" vertical="top"/>
    </xf>
    <xf numFmtId="9" fontId="3" fillId="2" borderId="1" xfId="1" applyNumberFormat="1" applyFont="1" applyFill="1" applyBorder="1" applyAlignment="1" applyProtection="1">
      <alignment horizontal="center" vertical="top"/>
      <protection locked="0"/>
    </xf>
    <xf numFmtId="14" fontId="3" fillId="2" borderId="1" xfId="1" applyNumberFormat="1" applyFont="1" applyFill="1" applyBorder="1" applyAlignment="1" applyProtection="1">
      <alignment horizontal="center" vertical="top"/>
      <protection locked="0"/>
    </xf>
    <xf numFmtId="49" fontId="3" fillId="2" borderId="1" xfId="0" applyNumberFormat="1" applyFont="1" applyFill="1" applyBorder="1" applyAlignment="1">
      <alignment horizontal="center"/>
    </xf>
  </cellXfs>
  <cellStyles count="3">
    <cellStyle name="Normální" xfId="0" builtinId="0"/>
    <cellStyle name="Normální 2" xfId="1" xr:uid="{E1D72A85-F884-465B-87DD-E32A3FBE881F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0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5" style="2" customWidth="1"/>
    <col min="20" max="20" width="10.28515625" style="2" customWidth="1"/>
    <col min="21" max="22" width="9.28515625" style="2" customWidth="1"/>
    <col min="23" max="23" width="10.28515625" style="2" customWidth="1"/>
    <col min="24" max="25" width="15.7109375" style="2" customWidth="1"/>
    <col min="26" max="16384" width="9.140625" style="2"/>
  </cols>
  <sheetData>
    <row r="1" spans="1:90" ht="38.25" customHeight="1" x14ac:dyDescent="0.25">
      <c r="A1" s="1" t="s">
        <v>33</v>
      </c>
    </row>
    <row r="2" spans="1:90" x14ac:dyDescent="0.25">
      <c r="A2" s="29" t="s">
        <v>45</v>
      </c>
      <c r="B2" s="25"/>
      <c r="C2" s="25"/>
      <c r="D2" s="29" t="s">
        <v>22</v>
      </c>
      <c r="E2" s="25"/>
      <c r="F2" s="25"/>
      <c r="G2" s="26"/>
      <c r="H2" s="26"/>
      <c r="I2" s="25"/>
      <c r="J2" s="25"/>
    </row>
    <row r="3" spans="1:90" x14ac:dyDescent="0.25">
      <c r="A3" s="29" t="s">
        <v>43</v>
      </c>
      <c r="B3" s="25"/>
      <c r="C3" s="25"/>
      <c r="D3" s="25" t="s">
        <v>37</v>
      </c>
      <c r="E3" s="25"/>
      <c r="F3" s="25"/>
      <c r="G3" s="26"/>
      <c r="H3" s="26"/>
      <c r="I3" s="25"/>
      <c r="J3" s="25"/>
    </row>
    <row r="4" spans="1:90" x14ac:dyDescent="0.25">
      <c r="A4" s="29" t="s">
        <v>46</v>
      </c>
      <c r="B4" s="25"/>
      <c r="C4" s="25"/>
      <c r="D4" s="25" t="s">
        <v>38</v>
      </c>
      <c r="E4" s="25"/>
      <c r="F4" s="25"/>
      <c r="G4" s="26"/>
      <c r="H4" s="26"/>
      <c r="I4" s="25"/>
      <c r="J4" s="25"/>
    </row>
    <row r="5" spans="1:90" x14ac:dyDescent="0.25">
      <c r="A5" s="29" t="s">
        <v>40</v>
      </c>
      <c r="B5" s="25"/>
      <c r="C5" s="25"/>
      <c r="D5" s="25" t="s">
        <v>39</v>
      </c>
      <c r="E5" s="25"/>
      <c r="F5" s="25"/>
      <c r="G5" s="26"/>
      <c r="H5" s="26"/>
      <c r="I5" s="25"/>
      <c r="J5" s="25"/>
    </row>
    <row r="6" spans="1:90" x14ac:dyDescent="0.25">
      <c r="A6" s="29"/>
      <c r="B6" s="25"/>
      <c r="C6" s="25"/>
      <c r="D6" s="25" t="s">
        <v>41</v>
      </c>
      <c r="E6" s="25"/>
      <c r="F6" s="25"/>
      <c r="G6" s="26"/>
      <c r="H6" s="26"/>
      <c r="I6" s="25"/>
      <c r="J6" s="25"/>
    </row>
    <row r="7" spans="1:90" x14ac:dyDescent="0.25">
      <c r="A7" s="29" t="s">
        <v>68</v>
      </c>
      <c r="B7" s="25"/>
      <c r="C7" s="25"/>
      <c r="D7" s="25"/>
      <c r="E7" s="25"/>
      <c r="F7" s="25"/>
      <c r="G7" s="26"/>
      <c r="H7" s="26"/>
      <c r="I7" s="25"/>
      <c r="J7" s="25"/>
    </row>
    <row r="8" spans="1:90" x14ac:dyDescent="0.25">
      <c r="A8" s="29" t="s">
        <v>21</v>
      </c>
      <c r="B8" s="25"/>
      <c r="C8" s="25"/>
      <c r="D8" s="29" t="s">
        <v>23</v>
      </c>
      <c r="E8" s="25"/>
      <c r="F8" s="25"/>
      <c r="G8" s="26"/>
      <c r="H8" s="26"/>
      <c r="I8" s="25"/>
      <c r="J8" s="25"/>
    </row>
    <row r="9" spans="1:90" x14ac:dyDescent="0.25">
      <c r="A9" s="32" t="s">
        <v>44</v>
      </c>
      <c r="B9" s="25"/>
      <c r="C9" s="25"/>
      <c r="D9" s="25" t="s">
        <v>34</v>
      </c>
      <c r="E9" s="25"/>
      <c r="F9" s="25" t="s">
        <v>35</v>
      </c>
      <c r="G9" s="26"/>
      <c r="H9" s="26"/>
      <c r="I9" s="25"/>
      <c r="J9" s="25"/>
    </row>
    <row r="10" spans="1:90" ht="27" customHeight="1" x14ac:dyDescent="0.25">
      <c r="A10" s="25"/>
      <c r="B10" s="25"/>
      <c r="C10" s="25"/>
      <c r="D10" s="25"/>
      <c r="E10" s="25"/>
      <c r="F10" s="16" t="s">
        <v>36</v>
      </c>
      <c r="G10" s="16"/>
      <c r="H10" s="16"/>
      <c r="I10" s="16"/>
      <c r="J10" s="16"/>
    </row>
    <row r="11" spans="1:90" ht="25.15" customHeight="1" x14ac:dyDescent="0.2">
      <c r="A11" s="25"/>
      <c r="B11" s="25"/>
      <c r="C11" s="25"/>
      <c r="D11" s="17" t="s">
        <v>42</v>
      </c>
      <c r="E11" s="17"/>
      <c r="F11" s="17"/>
      <c r="G11" s="17"/>
      <c r="H11" s="17"/>
      <c r="I11" s="17"/>
      <c r="J11" s="17"/>
    </row>
    <row r="12" spans="1:90" x14ac:dyDescent="0.25">
      <c r="A12" s="8"/>
    </row>
    <row r="13" spans="1:90" ht="26.45" customHeight="1" x14ac:dyDescent="0.25">
      <c r="A13" s="22" t="s">
        <v>0</v>
      </c>
      <c r="B13" s="22" t="s">
        <v>1</v>
      </c>
      <c r="C13" s="22" t="s">
        <v>16</v>
      </c>
      <c r="D13" s="22" t="s">
        <v>13</v>
      </c>
      <c r="E13" s="38" t="s">
        <v>2</v>
      </c>
      <c r="F13" s="22" t="s">
        <v>29</v>
      </c>
      <c r="G13" s="22"/>
      <c r="H13" s="22" t="s">
        <v>30</v>
      </c>
      <c r="I13" s="22"/>
      <c r="J13" s="22" t="s">
        <v>31</v>
      </c>
      <c r="K13" s="22" t="s">
        <v>14</v>
      </c>
      <c r="L13" s="22" t="s">
        <v>15</v>
      </c>
      <c r="M13" s="22" t="s">
        <v>27</v>
      </c>
      <c r="N13" s="22" t="s">
        <v>28</v>
      </c>
      <c r="O13" s="22" t="s">
        <v>32</v>
      </c>
      <c r="P13" s="22" t="s">
        <v>3</v>
      </c>
      <c r="Q13" s="22" t="s">
        <v>4</v>
      </c>
      <c r="R13" s="22" t="s">
        <v>5</v>
      </c>
      <c r="S13" s="22" t="s">
        <v>6</v>
      </c>
      <c r="T13" s="22" t="s">
        <v>7</v>
      </c>
      <c r="U13" s="22" t="s">
        <v>8</v>
      </c>
      <c r="V13" s="22" t="s">
        <v>9</v>
      </c>
      <c r="W13" s="22" t="s">
        <v>10</v>
      </c>
      <c r="X13" s="22" t="s">
        <v>11</v>
      </c>
      <c r="Y13" s="22" t="s">
        <v>12</v>
      </c>
    </row>
    <row r="14" spans="1:90" ht="59.45" customHeight="1" x14ac:dyDescent="0.25">
      <c r="A14" s="22"/>
      <c r="B14" s="22"/>
      <c r="C14" s="22"/>
      <c r="D14" s="22"/>
      <c r="E14" s="38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90" ht="28.9" customHeight="1" x14ac:dyDescent="0.25">
      <c r="A15" s="22"/>
      <c r="B15" s="22"/>
      <c r="C15" s="22"/>
      <c r="D15" s="22"/>
      <c r="E15" s="38"/>
      <c r="F15" s="30" t="s">
        <v>24</v>
      </c>
      <c r="G15" s="31" t="s">
        <v>25</v>
      </c>
      <c r="H15" s="31" t="s">
        <v>24</v>
      </c>
      <c r="I15" s="31" t="s">
        <v>25</v>
      </c>
      <c r="J15" s="31" t="s">
        <v>26</v>
      </c>
      <c r="K15" s="31" t="s">
        <v>18</v>
      </c>
      <c r="L15" s="31" t="s">
        <v>18</v>
      </c>
      <c r="M15" s="31" t="s">
        <v>19</v>
      </c>
      <c r="N15" s="31" t="s">
        <v>20</v>
      </c>
      <c r="O15" s="31" t="s">
        <v>20</v>
      </c>
      <c r="P15" s="31" t="s">
        <v>19</v>
      </c>
      <c r="Q15" s="31"/>
      <c r="R15" s="31"/>
      <c r="S15" s="31"/>
      <c r="T15" s="31"/>
      <c r="U15" s="31"/>
      <c r="V15" s="31"/>
      <c r="W15" s="31"/>
      <c r="X15" s="31"/>
      <c r="Y15" s="31"/>
    </row>
    <row r="16" spans="1:90" s="4" customFormat="1" ht="12.75" customHeight="1" x14ac:dyDescent="0.25">
      <c r="A16" s="36" t="s">
        <v>48</v>
      </c>
      <c r="B16" s="36" t="s">
        <v>50</v>
      </c>
      <c r="C16" s="36" t="s">
        <v>49</v>
      </c>
      <c r="D16" s="39">
        <v>320000</v>
      </c>
      <c r="E16" s="39">
        <v>138000</v>
      </c>
      <c r="F16" s="36" t="s">
        <v>53</v>
      </c>
      <c r="G16" s="9" t="s">
        <v>54</v>
      </c>
      <c r="H16" s="36" t="s">
        <v>55</v>
      </c>
      <c r="I16" s="9" t="s">
        <v>56</v>
      </c>
      <c r="J16" s="5">
        <v>22.333300000000001</v>
      </c>
      <c r="K16" s="5">
        <v>10.166700000000001</v>
      </c>
      <c r="L16" s="5">
        <v>8.3332999999999995</v>
      </c>
      <c r="M16" s="5">
        <v>3.5</v>
      </c>
      <c r="N16" s="5">
        <v>6.8333000000000004</v>
      </c>
      <c r="O16" s="5">
        <v>4.8333000000000004</v>
      </c>
      <c r="P16" s="5">
        <v>3</v>
      </c>
      <c r="Q16" s="5">
        <v>59</v>
      </c>
      <c r="R16" s="6"/>
      <c r="S16" s="40" t="s">
        <v>51</v>
      </c>
      <c r="T16" s="41" t="s">
        <v>52</v>
      </c>
      <c r="U16" s="42"/>
      <c r="V16" s="43">
        <v>0.46</v>
      </c>
      <c r="W16" s="42"/>
      <c r="X16" s="44">
        <v>44286</v>
      </c>
      <c r="Y16" s="4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4" customFormat="1" ht="12.75" customHeight="1" x14ac:dyDescent="0.25">
      <c r="A17" s="36" t="s">
        <v>62</v>
      </c>
      <c r="B17" s="36" t="s">
        <v>63</v>
      </c>
      <c r="C17" s="36" t="s">
        <v>64</v>
      </c>
      <c r="D17" s="39">
        <v>326600</v>
      </c>
      <c r="E17" s="39">
        <v>150000</v>
      </c>
      <c r="F17" s="36" t="s">
        <v>65</v>
      </c>
      <c r="G17" s="9" t="s">
        <v>54</v>
      </c>
      <c r="H17" s="36" t="s">
        <v>66</v>
      </c>
      <c r="I17" s="9" t="s">
        <v>54</v>
      </c>
      <c r="J17" s="5">
        <v>24.833300000000001</v>
      </c>
      <c r="K17" s="5">
        <v>11.666700000000001</v>
      </c>
      <c r="L17" s="5">
        <v>9.1667000000000005</v>
      </c>
      <c r="M17" s="5">
        <v>3.6667000000000001</v>
      </c>
      <c r="N17" s="5">
        <v>6.6666999999999996</v>
      </c>
      <c r="O17" s="5">
        <v>5.3333000000000004</v>
      </c>
      <c r="P17" s="5">
        <v>3.3332999999999999</v>
      </c>
      <c r="Q17" s="5">
        <v>64.666700000000006</v>
      </c>
      <c r="R17" s="6"/>
      <c r="S17" s="40" t="s">
        <v>51</v>
      </c>
      <c r="T17" s="41" t="s">
        <v>52</v>
      </c>
      <c r="U17" s="42"/>
      <c r="V17" s="43">
        <v>0.46</v>
      </c>
      <c r="W17" s="42"/>
      <c r="X17" s="44">
        <v>44286</v>
      </c>
      <c r="Y17" s="4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4" customFormat="1" ht="12.75" customHeight="1" x14ac:dyDescent="0.2">
      <c r="A18" s="36" t="s">
        <v>57</v>
      </c>
      <c r="B18" s="36" t="s">
        <v>59</v>
      </c>
      <c r="C18" s="36" t="s">
        <v>58</v>
      </c>
      <c r="D18" s="39">
        <v>428825</v>
      </c>
      <c r="E18" s="39">
        <v>150000</v>
      </c>
      <c r="F18" s="36" t="s">
        <v>60</v>
      </c>
      <c r="G18" s="36" t="s">
        <v>54</v>
      </c>
      <c r="H18" s="36" t="s">
        <v>61</v>
      </c>
      <c r="I18" s="36" t="s">
        <v>54</v>
      </c>
      <c r="J18" s="5">
        <v>33.333300000000001</v>
      </c>
      <c r="K18" s="5">
        <v>13.166700000000001</v>
      </c>
      <c r="L18" s="5">
        <v>12.333299999999999</v>
      </c>
      <c r="M18" s="5">
        <v>3.8332999999999999</v>
      </c>
      <c r="N18" s="5">
        <v>7</v>
      </c>
      <c r="O18" s="5">
        <v>5.8333000000000004</v>
      </c>
      <c r="P18" s="5">
        <v>3.8332999999999999</v>
      </c>
      <c r="Q18" s="5">
        <v>79.333299999999994</v>
      </c>
      <c r="R18" s="39">
        <v>90000</v>
      </c>
      <c r="S18" s="40" t="s">
        <v>51</v>
      </c>
      <c r="T18" s="45" t="s">
        <v>52</v>
      </c>
      <c r="U18" s="42" t="s">
        <v>52</v>
      </c>
      <c r="V18" s="43">
        <v>0.35</v>
      </c>
      <c r="W18" s="42" t="s">
        <v>67</v>
      </c>
      <c r="X18" s="44">
        <v>44043</v>
      </c>
      <c r="Y18" s="44">
        <v>44043</v>
      </c>
      <c r="Z18" s="37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x14ac:dyDescent="0.25">
      <c r="D19" s="7">
        <f>SUM(D16:D18)</f>
        <v>1075425</v>
      </c>
      <c r="E19" s="7">
        <f>SUM(E16:E18)</f>
        <v>438000</v>
      </c>
      <c r="F19" s="7"/>
      <c r="R19" s="23">
        <f>SUM(R16:R18)</f>
        <v>90000</v>
      </c>
    </row>
    <row r="20" spans="1:90" x14ac:dyDescent="0.25">
      <c r="E20" s="7"/>
      <c r="F20" s="7"/>
      <c r="G20" s="7"/>
      <c r="H20" s="7"/>
      <c r="Q20" s="2" t="s">
        <v>17</v>
      </c>
      <c r="R20" s="23">
        <f>6000000-R19</f>
        <v>5910000</v>
      </c>
    </row>
  </sheetData>
  <sortState ref="A13:BT18">
    <sortCondition ref="A13"/>
  </sortState>
  <mergeCells count="25">
    <mergeCell ref="U13:U14"/>
    <mergeCell ref="Q13:Q14"/>
    <mergeCell ref="R13:R14"/>
    <mergeCell ref="S13:S14"/>
    <mergeCell ref="T13:T14"/>
    <mergeCell ref="F10:J10"/>
    <mergeCell ref="D11:J11"/>
    <mergeCell ref="F13:G14"/>
    <mergeCell ref="H13:I14"/>
    <mergeCell ref="X13:X14"/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A13:A15"/>
    <mergeCell ref="B13:B15"/>
    <mergeCell ref="C13:C15"/>
    <mergeCell ref="D13:D15"/>
    <mergeCell ref="E13:E15"/>
  </mergeCells>
  <dataValidations count="4">
    <dataValidation type="decimal" operator="lessThanOrEqual" allowBlank="1" showInputMessage="1" showErrorMessage="1" error="max. 40" sqref="J16:J18" xr:uid="{00000000-0002-0000-0000-000000000000}">
      <formula1>40</formula1>
    </dataValidation>
    <dataValidation type="decimal" operator="lessThanOrEqual" allowBlank="1" showInputMessage="1" showErrorMessage="1" error="max. 15" sqref="K16:L18" xr:uid="{00000000-0002-0000-0000-000001000000}">
      <formula1>15</formula1>
    </dataValidation>
    <dataValidation type="decimal" operator="lessThanOrEqual" allowBlank="1" showInputMessage="1" showErrorMessage="1" error="max. 5" sqref="P16:P18 M16:M18" xr:uid="{00000000-0002-0000-0000-000002000000}">
      <formula1>5</formula1>
    </dataValidation>
    <dataValidation type="decimal" operator="lessThanOrEqual" allowBlank="1" showInputMessage="1" showErrorMessage="1" error="max. 10" sqref="N16:O18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36B3-A22E-4573-A0D4-47E3416A8D13}">
  <dimension ref="A1:CA20"/>
  <sheetViews>
    <sheetView workbookViewId="0"/>
  </sheetViews>
  <sheetFormatPr defaultColWidth="9.140625" defaultRowHeight="12.75" x14ac:dyDescent="0.25"/>
  <cols>
    <col min="1" max="1" width="11.7109375" style="25" customWidth="1"/>
    <col min="2" max="2" width="30" style="25" bestFit="1" customWidth="1"/>
    <col min="3" max="3" width="43.7109375" style="25" customWidth="1"/>
    <col min="4" max="4" width="15.5703125" style="25" customWidth="1"/>
    <col min="5" max="5" width="15" style="25" customWidth="1"/>
    <col min="6" max="6" width="15.7109375" style="25" customWidth="1"/>
    <col min="7" max="7" width="5.7109375" style="26" customWidth="1"/>
    <col min="8" max="8" width="15.7109375" style="26" customWidth="1"/>
    <col min="9" max="9" width="5.7109375" style="25" customWidth="1"/>
    <col min="10" max="10" width="9.7109375" style="25" customWidth="1"/>
    <col min="11" max="17" width="9.28515625" style="25" customWidth="1"/>
    <col min="18" max="16384" width="9.140625" style="25"/>
  </cols>
  <sheetData>
    <row r="1" spans="1:79" ht="38.25" customHeight="1" x14ac:dyDescent="0.25">
      <c r="A1" s="24" t="s">
        <v>33</v>
      </c>
    </row>
    <row r="2" spans="1:79" x14ac:dyDescent="0.25">
      <c r="A2" s="29" t="s">
        <v>45</v>
      </c>
      <c r="D2" s="29" t="s">
        <v>22</v>
      </c>
    </row>
    <row r="3" spans="1:79" x14ac:dyDescent="0.25">
      <c r="A3" s="29" t="s">
        <v>43</v>
      </c>
      <c r="D3" s="25" t="s">
        <v>37</v>
      </c>
    </row>
    <row r="4" spans="1:79" x14ac:dyDescent="0.25">
      <c r="A4" s="29" t="s">
        <v>46</v>
      </c>
      <c r="D4" s="25" t="s">
        <v>38</v>
      </c>
    </row>
    <row r="5" spans="1:79" x14ac:dyDescent="0.25">
      <c r="A5" s="29" t="s">
        <v>40</v>
      </c>
      <c r="D5" s="25" t="s">
        <v>39</v>
      </c>
    </row>
    <row r="6" spans="1:79" x14ac:dyDescent="0.25">
      <c r="A6" s="29"/>
      <c r="D6" s="25" t="s">
        <v>41</v>
      </c>
    </row>
    <row r="7" spans="1:79" x14ac:dyDescent="0.25">
      <c r="A7" s="29" t="s">
        <v>47</v>
      </c>
    </row>
    <row r="8" spans="1:79" x14ac:dyDescent="0.25">
      <c r="A8" s="29" t="s">
        <v>21</v>
      </c>
      <c r="D8" s="29" t="s">
        <v>23</v>
      </c>
    </row>
    <row r="9" spans="1:79" x14ac:dyDescent="0.25">
      <c r="A9" s="32" t="s">
        <v>44</v>
      </c>
      <c r="D9" s="25" t="s">
        <v>34</v>
      </c>
      <c r="F9" s="25" t="s">
        <v>35</v>
      </c>
    </row>
    <row r="10" spans="1:79" ht="27" customHeight="1" x14ac:dyDescent="0.25">
      <c r="F10" s="16" t="s">
        <v>36</v>
      </c>
      <c r="G10" s="16"/>
      <c r="H10" s="16"/>
      <c r="I10" s="16"/>
      <c r="J10" s="16"/>
    </row>
    <row r="11" spans="1:79" ht="25.15" customHeight="1" x14ac:dyDescent="0.2">
      <c r="D11" s="17" t="s">
        <v>42</v>
      </c>
      <c r="E11" s="17"/>
      <c r="F11" s="17"/>
      <c r="G11" s="17"/>
      <c r="H11" s="17"/>
      <c r="I11" s="17"/>
      <c r="J11" s="17"/>
    </row>
    <row r="12" spans="1:79" x14ac:dyDescent="0.25">
      <c r="A12" s="29"/>
    </row>
    <row r="13" spans="1:79" ht="26.45" customHeight="1" x14ac:dyDescent="0.25">
      <c r="A13" s="10" t="s">
        <v>0</v>
      </c>
      <c r="B13" s="10" t="s">
        <v>1</v>
      </c>
      <c r="C13" s="10" t="s">
        <v>16</v>
      </c>
      <c r="D13" s="10" t="s">
        <v>13</v>
      </c>
      <c r="E13" s="13" t="s">
        <v>2</v>
      </c>
      <c r="F13" s="18" t="s">
        <v>29</v>
      </c>
      <c r="G13" s="19"/>
      <c r="H13" s="18" t="s">
        <v>30</v>
      </c>
      <c r="I13" s="19"/>
      <c r="J13" s="10" t="s">
        <v>31</v>
      </c>
      <c r="K13" s="10" t="s">
        <v>14</v>
      </c>
      <c r="L13" s="10" t="s">
        <v>15</v>
      </c>
      <c r="M13" s="10" t="s">
        <v>27</v>
      </c>
      <c r="N13" s="10" t="s">
        <v>28</v>
      </c>
      <c r="O13" s="10" t="s">
        <v>32</v>
      </c>
      <c r="P13" s="10" t="s">
        <v>3</v>
      </c>
      <c r="Q13" s="10" t="s">
        <v>4</v>
      </c>
    </row>
    <row r="14" spans="1:79" ht="59.45" customHeight="1" x14ac:dyDescent="0.25">
      <c r="A14" s="11"/>
      <c r="B14" s="11"/>
      <c r="C14" s="11"/>
      <c r="D14" s="11"/>
      <c r="E14" s="14"/>
      <c r="F14" s="20"/>
      <c r="G14" s="21"/>
      <c r="H14" s="20"/>
      <c r="I14" s="21"/>
      <c r="J14" s="12"/>
      <c r="K14" s="12"/>
      <c r="L14" s="12"/>
      <c r="M14" s="12"/>
      <c r="N14" s="12"/>
      <c r="O14" s="12"/>
      <c r="P14" s="12"/>
      <c r="Q14" s="12"/>
    </row>
    <row r="15" spans="1:79" ht="28.9" customHeight="1" x14ac:dyDescent="0.25">
      <c r="A15" s="12"/>
      <c r="B15" s="12"/>
      <c r="C15" s="12"/>
      <c r="D15" s="12"/>
      <c r="E15" s="15"/>
      <c r="F15" s="30" t="s">
        <v>24</v>
      </c>
      <c r="G15" s="31" t="s">
        <v>25</v>
      </c>
      <c r="H15" s="31" t="s">
        <v>24</v>
      </c>
      <c r="I15" s="31" t="s">
        <v>25</v>
      </c>
      <c r="J15" s="31" t="s">
        <v>26</v>
      </c>
      <c r="K15" s="31" t="s">
        <v>18</v>
      </c>
      <c r="L15" s="31" t="s">
        <v>18</v>
      </c>
      <c r="M15" s="31" t="s">
        <v>19</v>
      </c>
      <c r="N15" s="31" t="s">
        <v>20</v>
      </c>
      <c r="O15" s="31" t="s">
        <v>20</v>
      </c>
      <c r="P15" s="31" t="s">
        <v>19</v>
      </c>
      <c r="Q15" s="31"/>
    </row>
    <row r="16" spans="1:79" s="27" customFormat="1" ht="12.75" customHeight="1" x14ac:dyDescent="0.25">
      <c r="A16" s="33" t="s">
        <v>48</v>
      </c>
      <c r="B16" s="33" t="s">
        <v>50</v>
      </c>
      <c r="C16" s="33" t="s">
        <v>49</v>
      </c>
      <c r="D16" s="34">
        <v>320000</v>
      </c>
      <c r="E16" s="34">
        <v>138000</v>
      </c>
      <c r="F16" s="33" t="s">
        <v>53</v>
      </c>
      <c r="G16" s="9" t="s">
        <v>54</v>
      </c>
      <c r="H16" s="33" t="s">
        <v>55</v>
      </c>
      <c r="I16" s="9" t="s">
        <v>56</v>
      </c>
      <c r="J16" s="5">
        <v>23</v>
      </c>
      <c r="K16" s="5">
        <v>9</v>
      </c>
      <c r="L16" s="5">
        <v>9</v>
      </c>
      <c r="M16" s="5">
        <v>4</v>
      </c>
      <c r="N16" s="5">
        <v>7</v>
      </c>
      <c r="O16" s="5">
        <v>4</v>
      </c>
      <c r="P16" s="5">
        <v>3</v>
      </c>
      <c r="Q16" s="5">
        <f>SUM(J16:P16)</f>
        <v>59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7" customFormat="1" ht="12.75" customHeight="1" x14ac:dyDescent="0.25">
      <c r="A17" s="33" t="s">
        <v>62</v>
      </c>
      <c r="B17" s="33" t="s">
        <v>63</v>
      </c>
      <c r="C17" s="33" t="s">
        <v>64</v>
      </c>
      <c r="D17" s="34">
        <v>326600</v>
      </c>
      <c r="E17" s="34">
        <v>150000</v>
      </c>
      <c r="F17" s="33" t="s">
        <v>65</v>
      </c>
      <c r="G17" s="35" t="s">
        <v>54</v>
      </c>
      <c r="H17" s="33" t="s">
        <v>66</v>
      </c>
      <c r="I17" s="35" t="s">
        <v>54</v>
      </c>
      <c r="J17" s="5">
        <v>20</v>
      </c>
      <c r="K17" s="5">
        <v>13</v>
      </c>
      <c r="L17" s="5">
        <v>9</v>
      </c>
      <c r="M17" s="5">
        <v>4</v>
      </c>
      <c r="N17" s="5">
        <v>6</v>
      </c>
      <c r="O17" s="5">
        <v>5</v>
      </c>
      <c r="P17" s="5">
        <v>3</v>
      </c>
      <c r="Q17" s="5">
        <f t="shared" ref="Q17:Q18" si="0">SUM(J17:P17)</f>
        <v>60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7" customFormat="1" ht="12.75" customHeight="1" x14ac:dyDescent="0.25">
      <c r="A18" s="33" t="s">
        <v>57</v>
      </c>
      <c r="B18" s="33" t="s">
        <v>59</v>
      </c>
      <c r="C18" s="33" t="s">
        <v>58</v>
      </c>
      <c r="D18" s="34">
        <v>428825</v>
      </c>
      <c r="E18" s="34">
        <v>150000</v>
      </c>
      <c r="F18" s="33" t="s">
        <v>60</v>
      </c>
      <c r="G18" s="33" t="s">
        <v>54</v>
      </c>
      <c r="H18" s="33" t="s">
        <v>61</v>
      </c>
      <c r="I18" s="33" t="s">
        <v>54</v>
      </c>
      <c r="J18" s="5">
        <v>33</v>
      </c>
      <c r="K18" s="5">
        <v>13</v>
      </c>
      <c r="L18" s="5">
        <v>12</v>
      </c>
      <c r="M18" s="5">
        <v>4</v>
      </c>
      <c r="N18" s="5">
        <v>8</v>
      </c>
      <c r="O18" s="5">
        <v>5</v>
      </c>
      <c r="P18" s="5">
        <v>4</v>
      </c>
      <c r="Q18" s="5">
        <f t="shared" si="0"/>
        <v>79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x14ac:dyDescent="0.25">
      <c r="D19" s="28">
        <f>SUM(D16:D18)</f>
        <v>1075425</v>
      </c>
      <c r="E19" s="28">
        <f>SUM(E16:E18)</f>
        <v>438000</v>
      </c>
      <c r="F19" s="28"/>
    </row>
    <row r="20" spans="1:79" x14ac:dyDescent="0.25">
      <c r="E20" s="28"/>
      <c r="F20" s="28"/>
      <c r="G20" s="28"/>
      <c r="H20" s="28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18" xr:uid="{32B453FF-7616-43D2-9EE0-D2690B88947B}">
      <formula1>40</formula1>
    </dataValidation>
    <dataValidation type="decimal" operator="lessThanOrEqual" allowBlank="1" showInputMessage="1" showErrorMessage="1" error="max. 15" sqref="K16:L18" xr:uid="{B2A1F68A-DB04-45C8-A69B-D4FAE472C3D4}">
      <formula1>15</formula1>
    </dataValidation>
    <dataValidation type="decimal" operator="lessThanOrEqual" allowBlank="1" showInputMessage="1" showErrorMessage="1" error="max. 5" sqref="M16:M18 P16:P18" xr:uid="{0D901CFE-DFDF-4D13-9FBE-6A41E457B544}">
      <formula1>5</formula1>
    </dataValidation>
    <dataValidation type="decimal" operator="lessThanOrEqual" allowBlank="1" showInputMessage="1" showErrorMessage="1" error="max. 10" sqref="N16:O18" xr:uid="{9B1F4ABE-F572-4464-AC1C-CFD0E6584A64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80976-7F38-4C80-AFD9-D30429AD23AD}">
  <dimension ref="A1:CA20"/>
  <sheetViews>
    <sheetView workbookViewId="0"/>
  </sheetViews>
  <sheetFormatPr defaultColWidth="9.140625" defaultRowHeight="12.75" x14ac:dyDescent="0.25"/>
  <cols>
    <col min="1" max="1" width="11.7109375" style="25" customWidth="1"/>
    <col min="2" max="2" width="30" style="25" bestFit="1" customWidth="1"/>
    <col min="3" max="3" width="43.7109375" style="25" customWidth="1"/>
    <col min="4" max="4" width="15.5703125" style="25" customWidth="1"/>
    <col min="5" max="5" width="15" style="25" customWidth="1"/>
    <col min="6" max="6" width="15.7109375" style="25" customWidth="1"/>
    <col min="7" max="7" width="5.7109375" style="26" customWidth="1"/>
    <col min="8" max="8" width="15.7109375" style="26" customWidth="1"/>
    <col min="9" max="9" width="5.7109375" style="25" customWidth="1"/>
    <col min="10" max="10" width="9.7109375" style="25" customWidth="1"/>
    <col min="11" max="17" width="9.28515625" style="25" customWidth="1"/>
    <col min="18" max="16384" width="9.140625" style="25"/>
  </cols>
  <sheetData>
    <row r="1" spans="1:79" ht="38.25" customHeight="1" x14ac:dyDescent="0.25">
      <c r="A1" s="24" t="s">
        <v>33</v>
      </c>
    </row>
    <row r="2" spans="1:79" x14ac:dyDescent="0.25">
      <c r="A2" s="29" t="s">
        <v>45</v>
      </c>
      <c r="D2" s="29" t="s">
        <v>22</v>
      </c>
    </row>
    <row r="3" spans="1:79" x14ac:dyDescent="0.25">
      <c r="A3" s="29" t="s">
        <v>43</v>
      </c>
      <c r="D3" s="25" t="s">
        <v>37</v>
      </c>
    </row>
    <row r="4" spans="1:79" x14ac:dyDescent="0.25">
      <c r="A4" s="29" t="s">
        <v>46</v>
      </c>
      <c r="D4" s="25" t="s">
        <v>38</v>
      </c>
    </row>
    <row r="5" spans="1:79" x14ac:dyDescent="0.25">
      <c r="A5" s="29" t="s">
        <v>40</v>
      </c>
      <c r="D5" s="25" t="s">
        <v>39</v>
      </c>
    </row>
    <row r="6" spans="1:79" x14ac:dyDescent="0.25">
      <c r="A6" s="29"/>
      <c r="D6" s="25" t="s">
        <v>41</v>
      </c>
    </row>
    <row r="7" spans="1:79" x14ac:dyDescent="0.25">
      <c r="A7" s="29" t="s">
        <v>47</v>
      </c>
    </row>
    <row r="8" spans="1:79" x14ac:dyDescent="0.25">
      <c r="A8" s="29" t="s">
        <v>21</v>
      </c>
      <c r="D8" s="29" t="s">
        <v>23</v>
      </c>
    </row>
    <row r="9" spans="1:79" x14ac:dyDescent="0.25">
      <c r="A9" s="32" t="s">
        <v>44</v>
      </c>
      <c r="D9" s="25" t="s">
        <v>34</v>
      </c>
      <c r="F9" s="25" t="s">
        <v>35</v>
      </c>
    </row>
    <row r="10" spans="1:79" ht="27" customHeight="1" x14ac:dyDescent="0.25">
      <c r="F10" s="16" t="s">
        <v>36</v>
      </c>
      <c r="G10" s="16"/>
      <c r="H10" s="16"/>
      <c r="I10" s="16"/>
      <c r="J10" s="16"/>
    </row>
    <row r="11" spans="1:79" ht="25.15" customHeight="1" x14ac:dyDescent="0.2">
      <c r="D11" s="17" t="s">
        <v>42</v>
      </c>
      <c r="E11" s="17"/>
      <c r="F11" s="17"/>
      <c r="G11" s="17"/>
      <c r="H11" s="17"/>
      <c r="I11" s="17"/>
      <c r="J11" s="17"/>
    </row>
    <row r="12" spans="1:79" x14ac:dyDescent="0.25">
      <c r="A12" s="29"/>
    </row>
    <row r="13" spans="1:79" ht="26.45" customHeight="1" x14ac:dyDescent="0.25">
      <c r="A13" s="10" t="s">
        <v>0</v>
      </c>
      <c r="B13" s="10" t="s">
        <v>1</v>
      </c>
      <c r="C13" s="10" t="s">
        <v>16</v>
      </c>
      <c r="D13" s="10" t="s">
        <v>13</v>
      </c>
      <c r="E13" s="13" t="s">
        <v>2</v>
      </c>
      <c r="F13" s="18" t="s">
        <v>29</v>
      </c>
      <c r="G13" s="19"/>
      <c r="H13" s="18" t="s">
        <v>30</v>
      </c>
      <c r="I13" s="19"/>
      <c r="J13" s="10" t="s">
        <v>31</v>
      </c>
      <c r="K13" s="10" t="s">
        <v>14</v>
      </c>
      <c r="L13" s="10" t="s">
        <v>15</v>
      </c>
      <c r="M13" s="10" t="s">
        <v>27</v>
      </c>
      <c r="N13" s="10" t="s">
        <v>28</v>
      </c>
      <c r="O13" s="10" t="s">
        <v>32</v>
      </c>
      <c r="P13" s="10" t="s">
        <v>3</v>
      </c>
      <c r="Q13" s="10" t="s">
        <v>4</v>
      </c>
    </row>
    <row r="14" spans="1:79" ht="59.45" customHeight="1" x14ac:dyDescent="0.25">
      <c r="A14" s="11"/>
      <c r="B14" s="11"/>
      <c r="C14" s="11"/>
      <c r="D14" s="11"/>
      <c r="E14" s="14"/>
      <c r="F14" s="20"/>
      <c r="G14" s="21"/>
      <c r="H14" s="20"/>
      <c r="I14" s="21"/>
      <c r="J14" s="12"/>
      <c r="K14" s="12"/>
      <c r="L14" s="12"/>
      <c r="M14" s="12"/>
      <c r="N14" s="12"/>
      <c r="O14" s="12"/>
      <c r="P14" s="12"/>
      <c r="Q14" s="12"/>
    </row>
    <row r="15" spans="1:79" ht="28.9" customHeight="1" x14ac:dyDescent="0.25">
      <c r="A15" s="12"/>
      <c r="B15" s="12"/>
      <c r="C15" s="12"/>
      <c r="D15" s="12"/>
      <c r="E15" s="15"/>
      <c r="F15" s="30" t="s">
        <v>24</v>
      </c>
      <c r="G15" s="31" t="s">
        <v>25</v>
      </c>
      <c r="H15" s="31" t="s">
        <v>24</v>
      </c>
      <c r="I15" s="31" t="s">
        <v>25</v>
      </c>
      <c r="J15" s="31" t="s">
        <v>26</v>
      </c>
      <c r="K15" s="31" t="s">
        <v>18</v>
      </c>
      <c r="L15" s="31" t="s">
        <v>18</v>
      </c>
      <c r="M15" s="31" t="s">
        <v>19</v>
      </c>
      <c r="N15" s="31" t="s">
        <v>20</v>
      </c>
      <c r="O15" s="31" t="s">
        <v>20</v>
      </c>
      <c r="P15" s="31" t="s">
        <v>19</v>
      </c>
      <c r="Q15" s="31"/>
    </row>
    <row r="16" spans="1:79" s="27" customFormat="1" ht="12.75" customHeight="1" x14ac:dyDescent="0.25">
      <c r="A16" s="33" t="s">
        <v>48</v>
      </c>
      <c r="B16" s="33" t="s">
        <v>50</v>
      </c>
      <c r="C16" s="33" t="s">
        <v>49</v>
      </c>
      <c r="D16" s="34">
        <v>320000</v>
      </c>
      <c r="E16" s="34">
        <v>138000</v>
      </c>
      <c r="F16" s="33" t="s">
        <v>53</v>
      </c>
      <c r="G16" s="9" t="s">
        <v>54</v>
      </c>
      <c r="H16" s="33" t="s">
        <v>55</v>
      </c>
      <c r="I16" s="9" t="s">
        <v>56</v>
      </c>
      <c r="J16" s="5">
        <v>20</v>
      </c>
      <c r="K16" s="5">
        <v>11</v>
      </c>
      <c r="L16" s="5">
        <v>9</v>
      </c>
      <c r="M16" s="5">
        <v>4</v>
      </c>
      <c r="N16" s="5">
        <v>6</v>
      </c>
      <c r="O16" s="5">
        <v>5</v>
      </c>
      <c r="P16" s="5">
        <v>3</v>
      </c>
      <c r="Q16" s="5">
        <v>58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7" customFormat="1" ht="12.75" customHeight="1" x14ac:dyDescent="0.25">
      <c r="A17" s="33" t="s">
        <v>62</v>
      </c>
      <c r="B17" s="33" t="s">
        <v>63</v>
      </c>
      <c r="C17" s="33" t="s">
        <v>64</v>
      </c>
      <c r="D17" s="34">
        <v>326600</v>
      </c>
      <c r="E17" s="34">
        <v>150000</v>
      </c>
      <c r="F17" s="33" t="s">
        <v>65</v>
      </c>
      <c r="G17" s="35" t="s">
        <v>54</v>
      </c>
      <c r="H17" s="33" t="s">
        <v>66</v>
      </c>
      <c r="I17" s="35" t="s">
        <v>54</v>
      </c>
      <c r="J17" s="5">
        <v>22</v>
      </c>
      <c r="K17" s="5">
        <v>11</v>
      </c>
      <c r="L17" s="5">
        <v>9</v>
      </c>
      <c r="M17" s="5">
        <v>4</v>
      </c>
      <c r="N17" s="5">
        <v>6</v>
      </c>
      <c r="O17" s="5">
        <v>5</v>
      </c>
      <c r="P17" s="5">
        <v>3</v>
      </c>
      <c r="Q17" s="5">
        <v>60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7" customFormat="1" ht="12.75" customHeight="1" x14ac:dyDescent="0.25">
      <c r="A18" s="33" t="s">
        <v>57</v>
      </c>
      <c r="B18" s="33" t="s">
        <v>59</v>
      </c>
      <c r="C18" s="33" t="s">
        <v>58</v>
      </c>
      <c r="D18" s="34">
        <v>428825</v>
      </c>
      <c r="E18" s="34">
        <v>150000</v>
      </c>
      <c r="F18" s="33" t="s">
        <v>60</v>
      </c>
      <c r="G18" s="33" t="s">
        <v>54</v>
      </c>
      <c r="H18" s="33" t="s">
        <v>61</v>
      </c>
      <c r="I18" s="33" t="s">
        <v>54</v>
      </c>
      <c r="J18" s="5">
        <v>32</v>
      </c>
      <c r="K18" s="5">
        <v>13</v>
      </c>
      <c r="L18" s="5">
        <v>12</v>
      </c>
      <c r="M18" s="5">
        <v>4</v>
      </c>
      <c r="N18" s="5">
        <v>6</v>
      </c>
      <c r="O18" s="5">
        <v>7</v>
      </c>
      <c r="P18" s="5">
        <v>4</v>
      </c>
      <c r="Q18" s="5">
        <v>78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x14ac:dyDescent="0.25">
      <c r="D19" s="28">
        <f>SUM(D16:D18)</f>
        <v>1075425</v>
      </c>
      <c r="E19" s="28">
        <f>SUM(E16:E18)</f>
        <v>438000</v>
      </c>
      <c r="F19" s="28"/>
    </row>
    <row r="20" spans="1:79" x14ac:dyDescent="0.25">
      <c r="E20" s="28"/>
      <c r="F20" s="28"/>
      <c r="G20" s="28"/>
      <c r="H20" s="28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18" xr:uid="{C76F832A-FA86-4161-B06F-DB77B26A9493}">
      <formula1>40</formula1>
    </dataValidation>
    <dataValidation type="decimal" operator="lessThanOrEqual" allowBlank="1" showInputMessage="1" showErrorMessage="1" error="max. 15" sqref="K16:L18" xr:uid="{EF5866CE-A4A8-4C20-A7E5-6E73CC8C4AFB}">
      <formula1>15</formula1>
    </dataValidation>
    <dataValidation type="decimal" operator="lessThanOrEqual" allowBlank="1" showInputMessage="1" showErrorMessage="1" error="max. 5" sqref="M16:M18 P16:P18" xr:uid="{3E46DDE0-41ED-4354-BEB7-F30BCE18249E}">
      <formula1>5</formula1>
    </dataValidation>
    <dataValidation type="decimal" operator="lessThanOrEqual" allowBlank="1" showInputMessage="1" showErrorMessage="1" error="max. 10" sqref="N16:O18" xr:uid="{AAEC17CC-C0D5-4C58-B689-B19B6DEA895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6245D-370C-4A32-A206-E789CE5B492B}">
  <dimension ref="A1:CA20"/>
  <sheetViews>
    <sheetView workbookViewId="0"/>
  </sheetViews>
  <sheetFormatPr defaultColWidth="9.140625" defaultRowHeight="12.75" x14ac:dyDescent="0.25"/>
  <cols>
    <col min="1" max="1" width="11.7109375" style="25" customWidth="1"/>
    <col min="2" max="2" width="30" style="25" bestFit="1" customWidth="1"/>
    <col min="3" max="3" width="43.7109375" style="25" customWidth="1"/>
    <col min="4" max="4" width="15.5703125" style="25" customWidth="1"/>
    <col min="5" max="5" width="15" style="25" customWidth="1"/>
    <col min="6" max="6" width="15.7109375" style="25" customWidth="1"/>
    <col min="7" max="7" width="5.7109375" style="26" customWidth="1"/>
    <col min="8" max="8" width="15.7109375" style="26" customWidth="1"/>
    <col min="9" max="9" width="5.7109375" style="25" customWidth="1"/>
    <col min="10" max="10" width="9.7109375" style="25" customWidth="1"/>
    <col min="11" max="17" width="9.28515625" style="25" customWidth="1"/>
    <col min="18" max="16384" width="9.140625" style="25"/>
  </cols>
  <sheetData>
    <row r="1" spans="1:79" ht="38.25" customHeight="1" x14ac:dyDescent="0.25">
      <c r="A1" s="24" t="s">
        <v>33</v>
      </c>
    </row>
    <row r="2" spans="1:79" x14ac:dyDescent="0.25">
      <c r="A2" s="29" t="s">
        <v>45</v>
      </c>
      <c r="D2" s="29" t="s">
        <v>22</v>
      </c>
    </row>
    <row r="3" spans="1:79" x14ac:dyDescent="0.25">
      <c r="A3" s="29" t="s">
        <v>43</v>
      </c>
      <c r="D3" s="25" t="s">
        <v>37</v>
      </c>
    </row>
    <row r="4" spans="1:79" x14ac:dyDescent="0.25">
      <c r="A4" s="29" t="s">
        <v>46</v>
      </c>
      <c r="D4" s="25" t="s">
        <v>38</v>
      </c>
    </row>
    <row r="5" spans="1:79" x14ac:dyDescent="0.25">
      <c r="A5" s="29" t="s">
        <v>40</v>
      </c>
      <c r="D5" s="25" t="s">
        <v>39</v>
      </c>
    </row>
    <row r="6" spans="1:79" x14ac:dyDescent="0.25">
      <c r="A6" s="29"/>
      <c r="D6" s="25" t="s">
        <v>41</v>
      </c>
    </row>
    <row r="7" spans="1:79" x14ac:dyDescent="0.25">
      <c r="A7" s="29" t="s">
        <v>47</v>
      </c>
    </row>
    <row r="8" spans="1:79" x14ac:dyDescent="0.25">
      <c r="A8" s="29" t="s">
        <v>21</v>
      </c>
      <c r="D8" s="29" t="s">
        <v>23</v>
      </c>
    </row>
    <row r="9" spans="1:79" x14ac:dyDescent="0.25">
      <c r="A9" s="32" t="s">
        <v>44</v>
      </c>
      <c r="D9" s="25" t="s">
        <v>34</v>
      </c>
      <c r="F9" s="25" t="s">
        <v>35</v>
      </c>
    </row>
    <row r="10" spans="1:79" ht="27" customHeight="1" x14ac:dyDescent="0.25">
      <c r="F10" s="16" t="s">
        <v>36</v>
      </c>
      <c r="G10" s="16"/>
      <c r="H10" s="16"/>
      <c r="I10" s="16"/>
      <c r="J10" s="16"/>
    </row>
    <row r="11" spans="1:79" ht="25.15" customHeight="1" x14ac:dyDescent="0.2">
      <c r="D11" s="17" t="s">
        <v>42</v>
      </c>
      <c r="E11" s="17"/>
      <c r="F11" s="17"/>
      <c r="G11" s="17"/>
      <c r="H11" s="17"/>
      <c r="I11" s="17"/>
      <c r="J11" s="17"/>
    </row>
    <row r="12" spans="1:79" x14ac:dyDescent="0.25">
      <c r="A12" s="29"/>
    </row>
    <row r="13" spans="1:79" ht="26.45" customHeight="1" x14ac:dyDescent="0.25">
      <c r="A13" s="10" t="s">
        <v>0</v>
      </c>
      <c r="B13" s="10" t="s">
        <v>1</v>
      </c>
      <c r="C13" s="10" t="s">
        <v>16</v>
      </c>
      <c r="D13" s="10" t="s">
        <v>13</v>
      </c>
      <c r="E13" s="13" t="s">
        <v>2</v>
      </c>
      <c r="F13" s="18" t="s">
        <v>29</v>
      </c>
      <c r="G13" s="19"/>
      <c r="H13" s="18" t="s">
        <v>30</v>
      </c>
      <c r="I13" s="19"/>
      <c r="J13" s="10" t="s">
        <v>31</v>
      </c>
      <c r="K13" s="10" t="s">
        <v>14</v>
      </c>
      <c r="L13" s="10" t="s">
        <v>15</v>
      </c>
      <c r="M13" s="10" t="s">
        <v>27</v>
      </c>
      <c r="N13" s="10" t="s">
        <v>28</v>
      </c>
      <c r="O13" s="10" t="s">
        <v>32</v>
      </c>
      <c r="P13" s="10" t="s">
        <v>3</v>
      </c>
      <c r="Q13" s="10" t="s">
        <v>4</v>
      </c>
    </row>
    <row r="14" spans="1:79" ht="59.45" customHeight="1" x14ac:dyDescent="0.25">
      <c r="A14" s="11"/>
      <c r="B14" s="11"/>
      <c r="C14" s="11"/>
      <c r="D14" s="11"/>
      <c r="E14" s="14"/>
      <c r="F14" s="20"/>
      <c r="G14" s="21"/>
      <c r="H14" s="20"/>
      <c r="I14" s="21"/>
      <c r="J14" s="12"/>
      <c r="K14" s="12"/>
      <c r="L14" s="12"/>
      <c r="M14" s="12"/>
      <c r="N14" s="12"/>
      <c r="O14" s="12"/>
      <c r="P14" s="12"/>
      <c r="Q14" s="12"/>
    </row>
    <row r="15" spans="1:79" ht="28.9" customHeight="1" x14ac:dyDescent="0.25">
      <c r="A15" s="12"/>
      <c r="B15" s="12"/>
      <c r="C15" s="12"/>
      <c r="D15" s="12"/>
      <c r="E15" s="15"/>
      <c r="F15" s="30" t="s">
        <v>24</v>
      </c>
      <c r="G15" s="31" t="s">
        <v>25</v>
      </c>
      <c r="H15" s="31" t="s">
        <v>24</v>
      </c>
      <c r="I15" s="31" t="s">
        <v>25</v>
      </c>
      <c r="J15" s="31" t="s">
        <v>26</v>
      </c>
      <c r="K15" s="31" t="s">
        <v>18</v>
      </c>
      <c r="L15" s="31" t="s">
        <v>18</v>
      </c>
      <c r="M15" s="31" t="s">
        <v>19</v>
      </c>
      <c r="N15" s="31" t="s">
        <v>20</v>
      </c>
      <c r="O15" s="31" t="s">
        <v>20</v>
      </c>
      <c r="P15" s="31" t="s">
        <v>19</v>
      </c>
      <c r="Q15" s="31"/>
    </row>
    <row r="16" spans="1:79" s="27" customFormat="1" ht="12.75" customHeight="1" x14ac:dyDescent="0.25">
      <c r="A16" s="33" t="s">
        <v>48</v>
      </c>
      <c r="B16" s="33" t="s">
        <v>50</v>
      </c>
      <c r="C16" s="33" t="s">
        <v>49</v>
      </c>
      <c r="D16" s="34">
        <v>320000</v>
      </c>
      <c r="E16" s="34">
        <v>138000</v>
      </c>
      <c r="F16" s="33" t="s">
        <v>53</v>
      </c>
      <c r="G16" s="9" t="s">
        <v>54</v>
      </c>
      <c r="H16" s="33" t="s">
        <v>55</v>
      </c>
      <c r="I16" s="9" t="s">
        <v>56</v>
      </c>
      <c r="J16" s="5">
        <v>22</v>
      </c>
      <c r="K16" s="5">
        <v>10</v>
      </c>
      <c r="L16" s="5">
        <v>7</v>
      </c>
      <c r="M16" s="5">
        <v>3</v>
      </c>
      <c r="N16" s="5">
        <v>7</v>
      </c>
      <c r="O16" s="5">
        <v>6</v>
      </c>
      <c r="P16" s="5">
        <v>3</v>
      </c>
      <c r="Q16" s="5">
        <f>SUM(J16:P16)</f>
        <v>58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7" customFormat="1" ht="12.75" customHeight="1" x14ac:dyDescent="0.25">
      <c r="A17" s="33" t="s">
        <v>62</v>
      </c>
      <c r="B17" s="33" t="s">
        <v>63</v>
      </c>
      <c r="C17" s="33" t="s">
        <v>64</v>
      </c>
      <c r="D17" s="34">
        <v>326600</v>
      </c>
      <c r="E17" s="34">
        <v>150000</v>
      </c>
      <c r="F17" s="33" t="s">
        <v>65</v>
      </c>
      <c r="G17" s="35" t="s">
        <v>54</v>
      </c>
      <c r="H17" s="33" t="s">
        <v>66</v>
      </c>
      <c r="I17" s="35" t="s">
        <v>54</v>
      </c>
      <c r="J17" s="5">
        <v>23</v>
      </c>
      <c r="K17" s="5">
        <v>12</v>
      </c>
      <c r="L17" s="5">
        <v>10</v>
      </c>
      <c r="M17" s="5">
        <v>4</v>
      </c>
      <c r="N17" s="5">
        <v>8</v>
      </c>
      <c r="O17" s="5">
        <v>6</v>
      </c>
      <c r="P17" s="5">
        <v>3</v>
      </c>
      <c r="Q17" s="5">
        <f t="shared" ref="Q17:Q18" si="0">SUM(J17:P17)</f>
        <v>66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7" customFormat="1" ht="12.75" customHeight="1" x14ac:dyDescent="0.25">
      <c r="A18" s="33" t="s">
        <v>57</v>
      </c>
      <c r="B18" s="33" t="s">
        <v>59</v>
      </c>
      <c r="C18" s="33" t="s">
        <v>58</v>
      </c>
      <c r="D18" s="34">
        <v>428825</v>
      </c>
      <c r="E18" s="34">
        <v>150000</v>
      </c>
      <c r="F18" s="33" t="s">
        <v>60</v>
      </c>
      <c r="G18" s="33" t="s">
        <v>54</v>
      </c>
      <c r="H18" s="33" t="s">
        <v>61</v>
      </c>
      <c r="I18" s="33" t="s">
        <v>54</v>
      </c>
      <c r="J18" s="5">
        <v>33</v>
      </c>
      <c r="K18" s="5">
        <v>14</v>
      </c>
      <c r="L18" s="5">
        <v>12</v>
      </c>
      <c r="M18" s="5">
        <v>4</v>
      </c>
      <c r="N18" s="5">
        <v>8</v>
      </c>
      <c r="O18" s="5">
        <v>7</v>
      </c>
      <c r="P18" s="5">
        <v>4</v>
      </c>
      <c r="Q18" s="5">
        <f t="shared" si="0"/>
        <v>82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x14ac:dyDescent="0.25">
      <c r="D19" s="28">
        <f>SUM(D16:D18)</f>
        <v>1075425</v>
      </c>
      <c r="E19" s="28">
        <f>SUM(E16:E18)</f>
        <v>438000</v>
      </c>
      <c r="F19" s="28"/>
    </row>
    <row r="20" spans="1:79" x14ac:dyDescent="0.25">
      <c r="E20" s="28"/>
      <c r="F20" s="28"/>
      <c r="G20" s="28"/>
      <c r="H20" s="28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18" xr:uid="{5739B660-DF4D-4F84-9AEC-7DF88B935558}">
      <formula1>40</formula1>
    </dataValidation>
    <dataValidation type="decimal" operator="lessThanOrEqual" allowBlank="1" showInputMessage="1" showErrorMessage="1" error="max. 15" sqref="K16:L18" xr:uid="{115CAC3F-BF23-496D-94A5-BCC2B55EB1E4}">
      <formula1>15</formula1>
    </dataValidation>
    <dataValidation type="decimal" operator="lessThanOrEqual" allowBlank="1" showInputMessage="1" showErrorMessage="1" error="max. 5" sqref="M16:M18 P16:P18" xr:uid="{37795FC2-79B0-48FE-932E-02DD9BB86FA5}">
      <formula1>5</formula1>
    </dataValidation>
    <dataValidation type="decimal" operator="lessThanOrEqual" allowBlank="1" showInputMessage="1" showErrorMessage="1" error="max. 10" sqref="N16:O18" xr:uid="{5E6180E4-B237-47EB-A7AD-51D479B64F65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21EFC-1615-422F-88DF-A5FB76FF1773}">
  <dimension ref="A1:CA20"/>
  <sheetViews>
    <sheetView workbookViewId="0"/>
  </sheetViews>
  <sheetFormatPr defaultColWidth="9.140625" defaultRowHeight="12.75" x14ac:dyDescent="0.25"/>
  <cols>
    <col min="1" max="1" width="11.7109375" style="25" customWidth="1"/>
    <col min="2" max="2" width="30" style="25" bestFit="1" customWidth="1"/>
    <col min="3" max="3" width="43.7109375" style="25" customWidth="1"/>
    <col min="4" max="4" width="15.5703125" style="25" customWidth="1"/>
    <col min="5" max="5" width="15" style="25" customWidth="1"/>
    <col min="6" max="6" width="15.7109375" style="25" customWidth="1"/>
    <col min="7" max="7" width="5.7109375" style="26" customWidth="1"/>
    <col min="8" max="8" width="15.7109375" style="26" customWidth="1"/>
    <col min="9" max="9" width="5.7109375" style="25" customWidth="1"/>
    <col min="10" max="10" width="9.7109375" style="25" customWidth="1"/>
    <col min="11" max="17" width="9.28515625" style="25" customWidth="1"/>
    <col min="18" max="16384" width="9.140625" style="25"/>
  </cols>
  <sheetData>
    <row r="1" spans="1:79" ht="38.25" customHeight="1" x14ac:dyDescent="0.25">
      <c r="A1" s="24" t="s">
        <v>33</v>
      </c>
    </row>
    <row r="2" spans="1:79" x14ac:dyDescent="0.25">
      <c r="A2" s="29" t="s">
        <v>45</v>
      </c>
      <c r="D2" s="29" t="s">
        <v>22</v>
      </c>
    </row>
    <row r="3" spans="1:79" x14ac:dyDescent="0.25">
      <c r="A3" s="29" t="s">
        <v>43</v>
      </c>
      <c r="D3" s="25" t="s">
        <v>37</v>
      </c>
    </row>
    <row r="4" spans="1:79" x14ac:dyDescent="0.25">
      <c r="A4" s="29" t="s">
        <v>46</v>
      </c>
      <c r="D4" s="25" t="s">
        <v>38</v>
      </c>
    </row>
    <row r="5" spans="1:79" x14ac:dyDescent="0.25">
      <c r="A5" s="29" t="s">
        <v>40</v>
      </c>
      <c r="D5" s="25" t="s">
        <v>39</v>
      </c>
    </row>
    <row r="6" spans="1:79" x14ac:dyDescent="0.25">
      <c r="A6" s="29"/>
      <c r="D6" s="25" t="s">
        <v>41</v>
      </c>
    </row>
    <row r="7" spans="1:79" x14ac:dyDescent="0.25">
      <c r="A7" s="29" t="s">
        <v>47</v>
      </c>
    </row>
    <row r="8" spans="1:79" x14ac:dyDescent="0.25">
      <c r="A8" s="29" t="s">
        <v>21</v>
      </c>
      <c r="D8" s="29" t="s">
        <v>23</v>
      </c>
    </row>
    <row r="9" spans="1:79" x14ac:dyDescent="0.25">
      <c r="A9" s="32" t="s">
        <v>44</v>
      </c>
      <c r="D9" s="25" t="s">
        <v>34</v>
      </c>
      <c r="F9" s="25" t="s">
        <v>35</v>
      </c>
    </row>
    <row r="10" spans="1:79" ht="27" customHeight="1" x14ac:dyDescent="0.25">
      <c r="F10" s="16" t="s">
        <v>36</v>
      </c>
      <c r="G10" s="16"/>
      <c r="H10" s="16"/>
      <c r="I10" s="16"/>
      <c r="J10" s="16"/>
    </row>
    <row r="11" spans="1:79" ht="25.15" customHeight="1" x14ac:dyDescent="0.2">
      <c r="D11" s="17" t="s">
        <v>42</v>
      </c>
      <c r="E11" s="17"/>
      <c r="F11" s="17"/>
      <c r="G11" s="17"/>
      <c r="H11" s="17"/>
      <c r="I11" s="17"/>
      <c r="J11" s="17"/>
    </row>
    <row r="12" spans="1:79" x14ac:dyDescent="0.25">
      <c r="A12" s="29"/>
    </row>
    <row r="13" spans="1:79" ht="26.45" customHeight="1" x14ac:dyDescent="0.25">
      <c r="A13" s="10" t="s">
        <v>0</v>
      </c>
      <c r="B13" s="10" t="s">
        <v>1</v>
      </c>
      <c r="C13" s="10" t="s">
        <v>16</v>
      </c>
      <c r="D13" s="10" t="s">
        <v>13</v>
      </c>
      <c r="E13" s="13" t="s">
        <v>2</v>
      </c>
      <c r="F13" s="18" t="s">
        <v>29</v>
      </c>
      <c r="G13" s="19"/>
      <c r="H13" s="18" t="s">
        <v>30</v>
      </c>
      <c r="I13" s="19"/>
      <c r="J13" s="10" t="s">
        <v>31</v>
      </c>
      <c r="K13" s="10" t="s">
        <v>14</v>
      </c>
      <c r="L13" s="10" t="s">
        <v>15</v>
      </c>
      <c r="M13" s="10" t="s">
        <v>27</v>
      </c>
      <c r="N13" s="10" t="s">
        <v>28</v>
      </c>
      <c r="O13" s="10" t="s">
        <v>32</v>
      </c>
      <c r="P13" s="10" t="s">
        <v>3</v>
      </c>
      <c r="Q13" s="10" t="s">
        <v>4</v>
      </c>
    </row>
    <row r="14" spans="1:79" ht="59.45" customHeight="1" x14ac:dyDescent="0.25">
      <c r="A14" s="11"/>
      <c r="B14" s="11"/>
      <c r="C14" s="11"/>
      <c r="D14" s="11"/>
      <c r="E14" s="14"/>
      <c r="F14" s="20"/>
      <c r="G14" s="21"/>
      <c r="H14" s="20"/>
      <c r="I14" s="21"/>
      <c r="J14" s="12"/>
      <c r="K14" s="12"/>
      <c r="L14" s="12"/>
      <c r="M14" s="12"/>
      <c r="N14" s="12"/>
      <c r="O14" s="12"/>
      <c r="P14" s="12"/>
      <c r="Q14" s="12"/>
    </row>
    <row r="15" spans="1:79" ht="28.9" customHeight="1" x14ac:dyDescent="0.25">
      <c r="A15" s="12"/>
      <c r="B15" s="12"/>
      <c r="C15" s="12"/>
      <c r="D15" s="12"/>
      <c r="E15" s="15"/>
      <c r="F15" s="30" t="s">
        <v>24</v>
      </c>
      <c r="G15" s="31" t="s">
        <v>25</v>
      </c>
      <c r="H15" s="31" t="s">
        <v>24</v>
      </c>
      <c r="I15" s="31" t="s">
        <v>25</v>
      </c>
      <c r="J15" s="31" t="s">
        <v>26</v>
      </c>
      <c r="K15" s="31" t="s">
        <v>18</v>
      </c>
      <c r="L15" s="31" t="s">
        <v>18</v>
      </c>
      <c r="M15" s="31" t="s">
        <v>19</v>
      </c>
      <c r="N15" s="31" t="s">
        <v>20</v>
      </c>
      <c r="O15" s="31" t="s">
        <v>20</v>
      </c>
      <c r="P15" s="31" t="s">
        <v>19</v>
      </c>
      <c r="Q15" s="31"/>
    </row>
    <row r="16" spans="1:79" s="27" customFormat="1" ht="12.75" customHeight="1" x14ac:dyDescent="0.25">
      <c r="A16" s="33" t="s">
        <v>48</v>
      </c>
      <c r="B16" s="33" t="s">
        <v>50</v>
      </c>
      <c r="C16" s="33" t="s">
        <v>49</v>
      </c>
      <c r="D16" s="34">
        <v>320000</v>
      </c>
      <c r="E16" s="34">
        <v>138000</v>
      </c>
      <c r="F16" s="33" t="s">
        <v>53</v>
      </c>
      <c r="G16" s="9" t="s">
        <v>54</v>
      </c>
      <c r="H16" s="33" t="s">
        <v>55</v>
      </c>
      <c r="I16" s="9" t="s">
        <v>56</v>
      </c>
      <c r="J16" s="5">
        <v>15</v>
      </c>
      <c r="K16" s="5">
        <v>9</v>
      </c>
      <c r="L16" s="5">
        <v>4</v>
      </c>
      <c r="M16" s="5">
        <v>3</v>
      </c>
      <c r="N16" s="5">
        <v>7</v>
      </c>
      <c r="O16" s="5">
        <v>4</v>
      </c>
      <c r="P16" s="5">
        <v>3</v>
      </c>
      <c r="Q16" s="5">
        <f>SUM(J16:P16)</f>
        <v>45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7" customFormat="1" ht="12.75" customHeight="1" x14ac:dyDescent="0.25">
      <c r="A17" s="33" t="s">
        <v>62</v>
      </c>
      <c r="B17" s="33" t="s">
        <v>63</v>
      </c>
      <c r="C17" s="33" t="s">
        <v>64</v>
      </c>
      <c r="D17" s="34">
        <v>326600</v>
      </c>
      <c r="E17" s="34">
        <v>150000</v>
      </c>
      <c r="F17" s="33" t="s">
        <v>65</v>
      </c>
      <c r="G17" s="35" t="s">
        <v>54</v>
      </c>
      <c r="H17" s="33" t="s">
        <v>66</v>
      </c>
      <c r="I17" s="35" t="s">
        <v>54</v>
      </c>
      <c r="J17" s="5">
        <v>24</v>
      </c>
      <c r="K17" s="5">
        <v>10</v>
      </c>
      <c r="L17" s="5">
        <v>6</v>
      </c>
      <c r="M17" s="5">
        <v>4</v>
      </c>
      <c r="N17" s="5">
        <v>6</v>
      </c>
      <c r="O17" s="5">
        <v>5</v>
      </c>
      <c r="P17" s="5">
        <v>4</v>
      </c>
      <c r="Q17" s="5">
        <f t="shared" ref="Q17:Q18" si="0">SUM(J17:P17)</f>
        <v>59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7" customFormat="1" ht="12.75" customHeight="1" x14ac:dyDescent="0.25">
      <c r="A18" s="33" t="s">
        <v>57</v>
      </c>
      <c r="B18" s="33" t="s">
        <v>59</v>
      </c>
      <c r="C18" s="33" t="s">
        <v>58</v>
      </c>
      <c r="D18" s="34">
        <v>428825</v>
      </c>
      <c r="E18" s="34">
        <v>150000</v>
      </c>
      <c r="F18" s="33" t="s">
        <v>60</v>
      </c>
      <c r="G18" s="33" t="s">
        <v>54</v>
      </c>
      <c r="H18" s="33" t="s">
        <v>61</v>
      </c>
      <c r="I18" s="33" t="s">
        <v>54</v>
      </c>
      <c r="J18" s="5">
        <v>32</v>
      </c>
      <c r="K18" s="5">
        <v>11</v>
      </c>
      <c r="L18" s="5">
        <v>11</v>
      </c>
      <c r="M18" s="5">
        <v>4</v>
      </c>
      <c r="N18" s="5">
        <v>7</v>
      </c>
      <c r="O18" s="5">
        <v>7</v>
      </c>
      <c r="P18" s="5">
        <v>4</v>
      </c>
      <c r="Q18" s="5">
        <f t="shared" si="0"/>
        <v>76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x14ac:dyDescent="0.25">
      <c r="D19" s="28">
        <f>SUM(D16:D18)</f>
        <v>1075425</v>
      </c>
      <c r="E19" s="28">
        <f>SUM(E16:E18)</f>
        <v>438000</v>
      </c>
      <c r="F19" s="28"/>
    </row>
    <row r="20" spans="1:79" x14ac:dyDescent="0.25">
      <c r="E20" s="28"/>
      <c r="F20" s="28"/>
      <c r="G20" s="28"/>
      <c r="H20" s="28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18" xr:uid="{3F788507-6621-4BD8-8A94-51D57DB2CA00}">
      <formula1>40</formula1>
    </dataValidation>
    <dataValidation type="decimal" operator="lessThanOrEqual" allowBlank="1" showInputMessage="1" showErrorMessage="1" error="max. 15" sqref="K16:L18" xr:uid="{F46615CA-A52F-444B-94C7-EA8AF74C480D}">
      <formula1>15</formula1>
    </dataValidation>
    <dataValidation type="decimal" operator="lessThanOrEqual" allowBlank="1" showInputMessage="1" showErrorMessage="1" error="max. 5" sqref="M16:M18 P16:P18" xr:uid="{CBA5DB5B-24A8-4E83-9D4D-D7AD2D1F38E6}">
      <formula1>5</formula1>
    </dataValidation>
    <dataValidation type="decimal" operator="lessThanOrEqual" allowBlank="1" showInputMessage="1" showErrorMessage="1" error="max. 10" sqref="N16:O18" xr:uid="{E5B40F9A-89D9-4C8F-85A6-C0CC763405BC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8B54-EBAA-4E18-9516-756D3E1E06DC}">
  <dimension ref="A1:CA20"/>
  <sheetViews>
    <sheetView workbookViewId="0"/>
  </sheetViews>
  <sheetFormatPr defaultColWidth="9.140625" defaultRowHeight="12.75" x14ac:dyDescent="0.25"/>
  <cols>
    <col min="1" max="1" width="11.7109375" style="25" customWidth="1"/>
    <col min="2" max="2" width="30" style="25" bestFit="1" customWidth="1"/>
    <col min="3" max="3" width="43.7109375" style="25" customWidth="1"/>
    <col min="4" max="4" width="15.5703125" style="25" customWidth="1"/>
    <col min="5" max="5" width="15" style="25" customWidth="1"/>
    <col min="6" max="6" width="15.7109375" style="25" customWidth="1"/>
    <col min="7" max="7" width="5.7109375" style="26" customWidth="1"/>
    <col min="8" max="8" width="15.7109375" style="26" customWidth="1"/>
    <col min="9" max="9" width="5.7109375" style="25" customWidth="1"/>
    <col min="10" max="10" width="9.7109375" style="25" customWidth="1"/>
    <col min="11" max="17" width="9.28515625" style="25" customWidth="1"/>
    <col min="18" max="16384" width="9.140625" style="25"/>
  </cols>
  <sheetData>
    <row r="1" spans="1:79" ht="38.25" customHeight="1" x14ac:dyDescent="0.25">
      <c r="A1" s="24" t="s">
        <v>33</v>
      </c>
    </row>
    <row r="2" spans="1:79" x14ac:dyDescent="0.25">
      <c r="A2" s="29" t="s">
        <v>45</v>
      </c>
      <c r="D2" s="29" t="s">
        <v>22</v>
      </c>
    </row>
    <row r="3" spans="1:79" x14ac:dyDescent="0.25">
      <c r="A3" s="29" t="s">
        <v>43</v>
      </c>
      <c r="D3" s="25" t="s">
        <v>37</v>
      </c>
    </row>
    <row r="4" spans="1:79" x14ac:dyDescent="0.25">
      <c r="A4" s="29" t="s">
        <v>46</v>
      </c>
      <c r="D4" s="25" t="s">
        <v>38</v>
      </c>
    </row>
    <row r="5" spans="1:79" x14ac:dyDescent="0.25">
      <c r="A5" s="29" t="s">
        <v>40</v>
      </c>
      <c r="D5" s="25" t="s">
        <v>39</v>
      </c>
    </row>
    <row r="6" spans="1:79" x14ac:dyDescent="0.25">
      <c r="A6" s="29"/>
      <c r="D6" s="25" t="s">
        <v>41</v>
      </c>
    </row>
    <row r="7" spans="1:79" x14ac:dyDescent="0.25">
      <c r="A7" s="29" t="s">
        <v>47</v>
      </c>
    </row>
    <row r="8" spans="1:79" x14ac:dyDescent="0.25">
      <c r="A8" s="29" t="s">
        <v>21</v>
      </c>
      <c r="D8" s="29" t="s">
        <v>23</v>
      </c>
    </row>
    <row r="9" spans="1:79" x14ac:dyDescent="0.25">
      <c r="A9" s="32" t="s">
        <v>44</v>
      </c>
      <c r="D9" s="25" t="s">
        <v>34</v>
      </c>
      <c r="F9" s="25" t="s">
        <v>35</v>
      </c>
    </row>
    <row r="10" spans="1:79" ht="27" customHeight="1" x14ac:dyDescent="0.25">
      <c r="F10" s="16" t="s">
        <v>36</v>
      </c>
      <c r="G10" s="16"/>
      <c r="H10" s="16"/>
      <c r="I10" s="16"/>
      <c r="J10" s="16"/>
    </row>
    <row r="11" spans="1:79" ht="25.15" customHeight="1" x14ac:dyDescent="0.2">
      <c r="D11" s="17" t="s">
        <v>42</v>
      </c>
      <c r="E11" s="17"/>
      <c r="F11" s="17"/>
      <c r="G11" s="17"/>
      <c r="H11" s="17"/>
      <c r="I11" s="17"/>
      <c r="J11" s="17"/>
    </row>
    <row r="12" spans="1:79" x14ac:dyDescent="0.25">
      <c r="A12" s="29"/>
    </row>
    <row r="13" spans="1:79" ht="26.45" customHeight="1" x14ac:dyDescent="0.25">
      <c r="A13" s="10" t="s">
        <v>0</v>
      </c>
      <c r="B13" s="10" t="s">
        <v>1</v>
      </c>
      <c r="C13" s="10" t="s">
        <v>16</v>
      </c>
      <c r="D13" s="10" t="s">
        <v>13</v>
      </c>
      <c r="E13" s="13" t="s">
        <v>2</v>
      </c>
      <c r="F13" s="18" t="s">
        <v>29</v>
      </c>
      <c r="G13" s="19"/>
      <c r="H13" s="18" t="s">
        <v>30</v>
      </c>
      <c r="I13" s="19"/>
      <c r="J13" s="10" t="s">
        <v>31</v>
      </c>
      <c r="K13" s="10" t="s">
        <v>14</v>
      </c>
      <c r="L13" s="10" t="s">
        <v>15</v>
      </c>
      <c r="M13" s="10" t="s">
        <v>27</v>
      </c>
      <c r="N13" s="10" t="s">
        <v>28</v>
      </c>
      <c r="O13" s="10" t="s">
        <v>32</v>
      </c>
      <c r="P13" s="10" t="s">
        <v>3</v>
      </c>
      <c r="Q13" s="10" t="s">
        <v>4</v>
      </c>
    </row>
    <row r="14" spans="1:79" ht="59.45" customHeight="1" x14ac:dyDescent="0.25">
      <c r="A14" s="11"/>
      <c r="B14" s="11"/>
      <c r="C14" s="11"/>
      <c r="D14" s="11"/>
      <c r="E14" s="14"/>
      <c r="F14" s="20"/>
      <c r="G14" s="21"/>
      <c r="H14" s="20"/>
      <c r="I14" s="21"/>
      <c r="J14" s="12"/>
      <c r="K14" s="12"/>
      <c r="L14" s="12"/>
      <c r="M14" s="12"/>
      <c r="N14" s="12"/>
      <c r="O14" s="12"/>
      <c r="P14" s="12"/>
      <c r="Q14" s="12"/>
    </row>
    <row r="15" spans="1:79" ht="28.9" customHeight="1" x14ac:dyDescent="0.25">
      <c r="A15" s="12"/>
      <c r="B15" s="12"/>
      <c r="C15" s="12"/>
      <c r="D15" s="12"/>
      <c r="E15" s="15"/>
      <c r="F15" s="30" t="s">
        <v>24</v>
      </c>
      <c r="G15" s="31" t="s">
        <v>25</v>
      </c>
      <c r="H15" s="31" t="s">
        <v>24</v>
      </c>
      <c r="I15" s="31" t="s">
        <v>25</v>
      </c>
      <c r="J15" s="31" t="s">
        <v>26</v>
      </c>
      <c r="K15" s="31" t="s">
        <v>18</v>
      </c>
      <c r="L15" s="31" t="s">
        <v>18</v>
      </c>
      <c r="M15" s="31" t="s">
        <v>19</v>
      </c>
      <c r="N15" s="31" t="s">
        <v>20</v>
      </c>
      <c r="O15" s="31" t="s">
        <v>20</v>
      </c>
      <c r="P15" s="31" t="s">
        <v>19</v>
      </c>
      <c r="Q15" s="31"/>
    </row>
    <row r="16" spans="1:79" s="27" customFormat="1" ht="12.75" customHeight="1" x14ac:dyDescent="0.25">
      <c r="A16" s="33" t="s">
        <v>48</v>
      </c>
      <c r="B16" s="33" t="s">
        <v>50</v>
      </c>
      <c r="C16" s="33" t="s">
        <v>49</v>
      </c>
      <c r="D16" s="34">
        <v>320000</v>
      </c>
      <c r="E16" s="34">
        <v>138000</v>
      </c>
      <c r="F16" s="33" t="s">
        <v>53</v>
      </c>
      <c r="G16" s="9" t="s">
        <v>54</v>
      </c>
      <c r="H16" s="33" t="s">
        <v>55</v>
      </c>
      <c r="I16" s="9" t="s">
        <v>56</v>
      </c>
      <c r="J16" s="5">
        <v>27</v>
      </c>
      <c r="K16" s="5">
        <v>10</v>
      </c>
      <c r="L16" s="5">
        <v>8</v>
      </c>
      <c r="M16" s="5">
        <v>3</v>
      </c>
      <c r="N16" s="5">
        <v>7</v>
      </c>
      <c r="O16" s="5">
        <v>5</v>
      </c>
      <c r="P16" s="5">
        <v>3</v>
      </c>
      <c r="Q16" s="5">
        <f>SUM(J16:P16)</f>
        <v>63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7" customFormat="1" ht="12.75" customHeight="1" x14ac:dyDescent="0.25">
      <c r="A17" s="33" t="s">
        <v>62</v>
      </c>
      <c r="B17" s="33" t="s">
        <v>63</v>
      </c>
      <c r="C17" s="33" t="s">
        <v>64</v>
      </c>
      <c r="D17" s="34">
        <v>326600</v>
      </c>
      <c r="E17" s="34">
        <v>150000</v>
      </c>
      <c r="F17" s="33" t="s">
        <v>65</v>
      </c>
      <c r="G17" s="35" t="s">
        <v>54</v>
      </c>
      <c r="H17" s="33" t="s">
        <v>66</v>
      </c>
      <c r="I17" s="35" t="s">
        <v>54</v>
      </c>
      <c r="J17" s="5">
        <v>30</v>
      </c>
      <c r="K17" s="5">
        <v>12</v>
      </c>
      <c r="L17" s="5">
        <v>9</v>
      </c>
      <c r="M17" s="5">
        <v>3</v>
      </c>
      <c r="N17" s="5">
        <v>6</v>
      </c>
      <c r="O17" s="5">
        <v>5</v>
      </c>
      <c r="P17" s="5">
        <v>3</v>
      </c>
      <c r="Q17" s="5">
        <f t="shared" ref="Q17:Q18" si="0">SUM(J17:P17)</f>
        <v>68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7" customFormat="1" ht="12.75" customHeight="1" x14ac:dyDescent="0.25">
      <c r="A18" s="33" t="s">
        <v>57</v>
      </c>
      <c r="B18" s="33" t="s">
        <v>59</v>
      </c>
      <c r="C18" s="33" t="s">
        <v>58</v>
      </c>
      <c r="D18" s="34">
        <v>428825</v>
      </c>
      <c r="E18" s="34">
        <v>150000</v>
      </c>
      <c r="F18" s="33" t="s">
        <v>60</v>
      </c>
      <c r="G18" s="33" t="s">
        <v>54</v>
      </c>
      <c r="H18" s="33" t="s">
        <v>61</v>
      </c>
      <c r="I18" s="33" t="s">
        <v>54</v>
      </c>
      <c r="J18" s="5">
        <v>35</v>
      </c>
      <c r="K18" s="5">
        <v>15</v>
      </c>
      <c r="L18" s="5">
        <v>13</v>
      </c>
      <c r="M18" s="5">
        <v>4</v>
      </c>
      <c r="N18" s="5">
        <v>7</v>
      </c>
      <c r="O18" s="5">
        <v>5</v>
      </c>
      <c r="P18" s="5">
        <v>4</v>
      </c>
      <c r="Q18" s="5">
        <f t="shared" si="0"/>
        <v>83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x14ac:dyDescent="0.25">
      <c r="D19" s="28">
        <f>SUM(D16:D18)</f>
        <v>1075425</v>
      </c>
      <c r="E19" s="28">
        <f>SUM(E16:E18)</f>
        <v>438000</v>
      </c>
      <c r="F19" s="28"/>
    </row>
    <row r="20" spans="1:79" x14ac:dyDescent="0.25">
      <c r="E20" s="28"/>
      <c r="F20" s="28"/>
      <c r="G20" s="28"/>
      <c r="H20" s="28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18" xr:uid="{3CB199B7-B0BA-4CFA-BECA-5028B99E3D51}">
      <formula1>40</formula1>
    </dataValidation>
    <dataValidation type="decimal" operator="lessThanOrEqual" allowBlank="1" showInputMessage="1" showErrorMessage="1" error="max. 15" sqref="K16:L18" xr:uid="{7C3E4704-E693-4CE4-BC73-1E5BD00573CA}">
      <formula1>15</formula1>
    </dataValidation>
    <dataValidation type="decimal" operator="lessThanOrEqual" allowBlank="1" showInputMessage="1" showErrorMessage="1" error="max. 5" sqref="M16:M18 P16:P18" xr:uid="{8F8386E8-0BD6-4F98-B2DF-0DA6F4AE5945}">
      <formula1>5</formula1>
    </dataValidation>
    <dataValidation type="decimal" operator="lessThanOrEqual" allowBlank="1" showInputMessage="1" showErrorMessage="1" error="max. 10" sqref="N16:O18" xr:uid="{59BA9FCB-AF27-4B70-BB26-F91559D13E5F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9B87-ABB6-43C0-9312-BCF649EFAC81}">
  <dimension ref="A1:CA20"/>
  <sheetViews>
    <sheetView workbookViewId="0"/>
  </sheetViews>
  <sheetFormatPr defaultColWidth="9.140625" defaultRowHeight="12.75" x14ac:dyDescent="0.25"/>
  <cols>
    <col min="1" max="1" width="11.7109375" style="25" customWidth="1"/>
    <col min="2" max="2" width="30" style="25" bestFit="1" customWidth="1"/>
    <col min="3" max="3" width="43.7109375" style="25" customWidth="1"/>
    <col min="4" max="4" width="15.5703125" style="25" customWidth="1"/>
    <col min="5" max="5" width="15" style="25" customWidth="1"/>
    <col min="6" max="6" width="15.7109375" style="25" customWidth="1"/>
    <col min="7" max="7" width="5.7109375" style="26" customWidth="1"/>
    <col min="8" max="8" width="15.7109375" style="26" customWidth="1"/>
    <col min="9" max="9" width="5.7109375" style="25" customWidth="1"/>
    <col min="10" max="10" width="9.7109375" style="25" customWidth="1"/>
    <col min="11" max="17" width="9.28515625" style="25" customWidth="1"/>
    <col min="18" max="16384" width="9.140625" style="25"/>
  </cols>
  <sheetData>
    <row r="1" spans="1:79" ht="38.25" customHeight="1" x14ac:dyDescent="0.25">
      <c r="A1" s="24" t="s">
        <v>33</v>
      </c>
    </row>
    <row r="2" spans="1:79" x14ac:dyDescent="0.25">
      <c r="A2" s="29" t="s">
        <v>45</v>
      </c>
      <c r="D2" s="29" t="s">
        <v>22</v>
      </c>
    </row>
    <row r="3" spans="1:79" x14ac:dyDescent="0.25">
      <c r="A3" s="29" t="s">
        <v>43</v>
      </c>
      <c r="D3" s="25" t="s">
        <v>37</v>
      </c>
    </row>
    <row r="4" spans="1:79" x14ac:dyDescent="0.25">
      <c r="A4" s="29" t="s">
        <v>46</v>
      </c>
      <c r="D4" s="25" t="s">
        <v>38</v>
      </c>
    </row>
    <row r="5" spans="1:79" x14ac:dyDescent="0.25">
      <c r="A5" s="29" t="s">
        <v>40</v>
      </c>
      <c r="D5" s="25" t="s">
        <v>39</v>
      </c>
    </row>
    <row r="6" spans="1:79" x14ac:dyDescent="0.25">
      <c r="A6" s="29"/>
      <c r="D6" s="25" t="s">
        <v>41</v>
      </c>
    </row>
    <row r="7" spans="1:79" x14ac:dyDescent="0.25">
      <c r="A7" s="29" t="s">
        <v>47</v>
      </c>
    </row>
    <row r="8" spans="1:79" x14ac:dyDescent="0.25">
      <c r="A8" s="29" t="s">
        <v>21</v>
      </c>
      <c r="D8" s="29" t="s">
        <v>23</v>
      </c>
    </row>
    <row r="9" spans="1:79" x14ac:dyDescent="0.25">
      <c r="A9" s="32" t="s">
        <v>44</v>
      </c>
      <c r="D9" s="25" t="s">
        <v>34</v>
      </c>
      <c r="F9" s="25" t="s">
        <v>35</v>
      </c>
    </row>
    <row r="10" spans="1:79" ht="27" customHeight="1" x14ac:dyDescent="0.25">
      <c r="F10" s="16" t="s">
        <v>36</v>
      </c>
      <c r="G10" s="16"/>
      <c r="H10" s="16"/>
      <c r="I10" s="16"/>
      <c r="J10" s="16"/>
    </row>
    <row r="11" spans="1:79" ht="25.15" customHeight="1" x14ac:dyDescent="0.2">
      <c r="D11" s="17" t="s">
        <v>42</v>
      </c>
      <c r="E11" s="17"/>
      <c r="F11" s="17"/>
      <c r="G11" s="17"/>
      <c r="H11" s="17"/>
      <c r="I11" s="17"/>
      <c r="J11" s="17"/>
    </row>
    <row r="12" spans="1:79" x14ac:dyDescent="0.25">
      <c r="A12" s="29"/>
    </row>
    <row r="13" spans="1:79" ht="26.45" customHeight="1" x14ac:dyDescent="0.25">
      <c r="A13" s="10" t="s">
        <v>0</v>
      </c>
      <c r="B13" s="10" t="s">
        <v>1</v>
      </c>
      <c r="C13" s="10" t="s">
        <v>16</v>
      </c>
      <c r="D13" s="10" t="s">
        <v>13</v>
      </c>
      <c r="E13" s="13" t="s">
        <v>2</v>
      </c>
      <c r="F13" s="18" t="s">
        <v>29</v>
      </c>
      <c r="G13" s="19"/>
      <c r="H13" s="18" t="s">
        <v>30</v>
      </c>
      <c r="I13" s="19"/>
      <c r="J13" s="10" t="s">
        <v>31</v>
      </c>
      <c r="K13" s="10" t="s">
        <v>14</v>
      </c>
      <c r="L13" s="10" t="s">
        <v>15</v>
      </c>
      <c r="M13" s="10" t="s">
        <v>27</v>
      </c>
      <c r="N13" s="10" t="s">
        <v>28</v>
      </c>
      <c r="O13" s="10" t="s">
        <v>32</v>
      </c>
      <c r="P13" s="10" t="s">
        <v>3</v>
      </c>
      <c r="Q13" s="10" t="s">
        <v>4</v>
      </c>
    </row>
    <row r="14" spans="1:79" ht="59.45" customHeight="1" x14ac:dyDescent="0.25">
      <c r="A14" s="11"/>
      <c r="B14" s="11"/>
      <c r="C14" s="11"/>
      <c r="D14" s="11"/>
      <c r="E14" s="14"/>
      <c r="F14" s="20"/>
      <c r="G14" s="21"/>
      <c r="H14" s="20"/>
      <c r="I14" s="21"/>
      <c r="J14" s="12"/>
      <c r="K14" s="12"/>
      <c r="L14" s="12"/>
      <c r="M14" s="12"/>
      <c r="N14" s="12"/>
      <c r="O14" s="12"/>
      <c r="P14" s="12"/>
      <c r="Q14" s="12"/>
    </row>
    <row r="15" spans="1:79" ht="28.9" customHeight="1" x14ac:dyDescent="0.25">
      <c r="A15" s="12"/>
      <c r="B15" s="12"/>
      <c r="C15" s="12"/>
      <c r="D15" s="12"/>
      <c r="E15" s="15"/>
      <c r="F15" s="30" t="s">
        <v>24</v>
      </c>
      <c r="G15" s="31" t="s">
        <v>25</v>
      </c>
      <c r="H15" s="31" t="s">
        <v>24</v>
      </c>
      <c r="I15" s="31" t="s">
        <v>25</v>
      </c>
      <c r="J15" s="31" t="s">
        <v>26</v>
      </c>
      <c r="K15" s="31" t="s">
        <v>18</v>
      </c>
      <c r="L15" s="31" t="s">
        <v>18</v>
      </c>
      <c r="M15" s="31" t="s">
        <v>19</v>
      </c>
      <c r="N15" s="31" t="s">
        <v>20</v>
      </c>
      <c r="O15" s="31" t="s">
        <v>20</v>
      </c>
      <c r="P15" s="31" t="s">
        <v>19</v>
      </c>
      <c r="Q15" s="31"/>
    </row>
    <row r="16" spans="1:79" s="27" customFormat="1" ht="12.75" customHeight="1" x14ac:dyDescent="0.25">
      <c r="A16" s="33" t="s">
        <v>48</v>
      </c>
      <c r="B16" s="33" t="s">
        <v>50</v>
      </c>
      <c r="C16" s="33" t="s">
        <v>49</v>
      </c>
      <c r="D16" s="34">
        <v>320000</v>
      </c>
      <c r="E16" s="34">
        <v>138000</v>
      </c>
      <c r="F16" s="33" t="s">
        <v>53</v>
      </c>
      <c r="G16" s="9" t="s">
        <v>54</v>
      </c>
      <c r="H16" s="33" t="s">
        <v>55</v>
      </c>
      <c r="I16" s="9" t="s">
        <v>56</v>
      </c>
      <c r="J16" s="5">
        <v>27</v>
      </c>
      <c r="K16" s="5">
        <v>12</v>
      </c>
      <c r="L16" s="5">
        <v>13</v>
      </c>
      <c r="M16" s="5">
        <v>4</v>
      </c>
      <c r="N16" s="5">
        <v>7</v>
      </c>
      <c r="O16" s="5">
        <v>5</v>
      </c>
      <c r="P16" s="5">
        <v>3</v>
      </c>
      <c r="Q16" s="5">
        <f>SUM(J16:P16)</f>
        <v>71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s="27" customFormat="1" ht="12.75" customHeight="1" x14ac:dyDescent="0.25">
      <c r="A17" s="33" t="s">
        <v>62</v>
      </c>
      <c r="B17" s="33" t="s">
        <v>63</v>
      </c>
      <c r="C17" s="33" t="s">
        <v>64</v>
      </c>
      <c r="D17" s="34">
        <v>326600</v>
      </c>
      <c r="E17" s="34">
        <v>150000</v>
      </c>
      <c r="F17" s="33" t="s">
        <v>65</v>
      </c>
      <c r="G17" s="35" t="s">
        <v>54</v>
      </c>
      <c r="H17" s="33" t="s">
        <v>66</v>
      </c>
      <c r="I17" s="35" t="s">
        <v>54</v>
      </c>
      <c r="J17" s="5">
        <v>30</v>
      </c>
      <c r="K17" s="5">
        <v>12</v>
      </c>
      <c r="L17" s="5">
        <v>12</v>
      </c>
      <c r="M17" s="5">
        <v>3</v>
      </c>
      <c r="N17" s="5">
        <v>8</v>
      </c>
      <c r="O17" s="5">
        <v>6</v>
      </c>
      <c r="P17" s="5">
        <v>4</v>
      </c>
      <c r="Q17" s="5">
        <f t="shared" ref="Q17:Q18" si="0">SUM(J17:P17)</f>
        <v>75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s="27" customFormat="1" ht="12.75" customHeight="1" x14ac:dyDescent="0.25">
      <c r="A18" s="33" t="s">
        <v>57</v>
      </c>
      <c r="B18" s="33" t="s">
        <v>59</v>
      </c>
      <c r="C18" s="33" t="s">
        <v>58</v>
      </c>
      <c r="D18" s="34">
        <v>428825</v>
      </c>
      <c r="E18" s="34">
        <v>150000</v>
      </c>
      <c r="F18" s="33" t="s">
        <v>60</v>
      </c>
      <c r="G18" s="33" t="s">
        <v>54</v>
      </c>
      <c r="H18" s="33" t="s">
        <v>61</v>
      </c>
      <c r="I18" s="33" t="s">
        <v>54</v>
      </c>
      <c r="J18" s="5">
        <v>35</v>
      </c>
      <c r="K18" s="5">
        <v>13</v>
      </c>
      <c r="L18" s="5">
        <v>14</v>
      </c>
      <c r="M18" s="5">
        <v>3</v>
      </c>
      <c r="N18" s="5">
        <v>6</v>
      </c>
      <c r="O18" s="5">
        <v>4</v>
      </c>
      <c r="P18" s="5">
        <v>3</v>
      </c>
      <c r="Q18" s="5">
        <f t="shared" si="0"/>
        <v>78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x14ac:dyDescent="0.25">
      <c r="D19" s="28">
        <f>SUM(D16:D18)</f>
        <v>1075425</v>
      </c>
      <c r="E19" s="28">
        <f>SUM(E16:E18)</f>
        <v>438000</v>
      </c>
      <c r="F19" s="28"/>
    </row>
    <row r="20" spans="1:79" x14ac:dyDescent="0.25">
      <c r="E20" s="28"/>
      <c r="F20" s="28"/>
      <c r="G20" s="28"/>
      <c r="H20" s="28"/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18" xr:uid="{551A2D98-8364-433A-9CA6-CDA53EECBF02}">
      <formula1>10</formula1>
    </dataValidation>
    <dataValidation type="decimal" operator="lessThanOrEqual" allowBlank="1" showInputMessage="1" showErrorMessage="1" error="max. 5" sqref="M16:M18 P16:P18" xr:uid="{C09BF8C6-E531-4B57-B0EC-8C314C152BD1}">
      <formula1>5</formula1>
    </dataValidation>
    <dataValidation type="decimal" operator="lessThanOrEqual" allowBlank="1" showInputMessage="1" showErrorMessage="1" error="max. 15" sqref="K16:L18" xr:uid="{480836E9-985B-4675-A560-B4ADF6DBA689}">
      <formula1>15</formula1>
    </dataValidation>
    <dataValidation type="decimal" operator="lessThanOrEqual" allowBlank="1" showInputMessage="1" showErrorMessage="1" error="max. 40" sqref="J16:J18" xr:uid="{5CB83595-3F5B-4BB4-B1DE-EE0A3777D273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distribuce</vt:lpstr>
      <vt:lpstr>HB</vt:lpstr>
      <vt:lpstr>JarK</vt:lpstr>
      <vt:lpstr>JK</vt:lpstr>
      <vt:lpstr>LD</vt:lpstr>
      <vt:lpstr>MŠ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2019-12-09T10:06:14Z</dcterms:modified>
</cp:coreProperties>
</file>